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qadamov\Desktop\Кредит кунлик\14.01.2026\Matbuot\"/>
    </mc:Choice>
  </mc:AlternateContent>
  <xr:revisionPtr revIDLastSave="0" documentId="8_{FACCD91D-540F-46C9-8902-263CBE755FAE}" xr6:coauthVersionLast="47" xr6:coauthVersionMax="47" xr10:uidLastSave="{00000000-0000-0000-0000-000000000000}"/>
  <bookViews>
    <workbookView xWindow="-120" yWindow="-120" windowWidth="29040" windowHeight="15720" xr2:uid="{3AA393A1-18BD-41A2-9ABD-8893BEC6763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K9" i="1"/>
  <c r="K8" i="1"/>
  <c r="K6" i="1"/>
  <c r="K5" i="1"/>
  <c r="J10" i="1"/>
  <c r="J9" i="1"/>
  <c r="J8" i="1"/>
  <c r="J6" i="1"/>
  <c r="J5" i="1"/>
  <c r="I5" i="1"/>
  <c r="H5" i="1"/>
  <c r="I6" i="1"/>
  <c r="H6" i="1"/>
</calcChain>
</file>

<file path=xl/sharedStrings.xml><?xml version="1.0" encoding="utf-8"?>
<sst xmlns="http://schemas.openxmlformats.org/spreadsheetml/2006/main" count="15" uniqueCount="15">
  <si>
    <t>№</t>
  </si>
  <si>
    <t>ID</t>
  </si>
  <si>
    <t>Ko'rsatkichlar</t>
  </si>
  <si>
    <t>Farqi so'mda</t>
  </si>
  <si>
    <t>Farqi foizda</t>
  </si>
  <si>
    <t>Jami omonatlar qoldig‘i (balans)</t>
  </si>
  <si>
    <t>shu jumladan:</t>
  </si>
  <si>
    <t>muddatli omonatlar</t>
  </si>
  <si>
    <t>jamg‘arma omonatlar</t>
  </si>
  <si>
    <t>Talab qilib olinguncha omonatlar</t>
  </si>
  <si>
    <t>Muddatli omonatlar
(muddatli+jamg‘arma)</t>
  </si>
  <si>
    <t>2.1</t>
  </si>
  <si>
    <t>2.2</t>
  </si>
  <si>
    <t>3</t>
  </si>
  <si>
    <t>(млн.сўмда)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</si>
</sst>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4" fontId="0" fillId="0" borderId="1" xfId="0" applyNumberFormat="1" applyBorder="1"/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3" fontId="0" fillId="0" borderId="0" xfId="1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FEE75-D123-4F1C-A7D8-10009DA7906B}">
  <dimension ref="B3:M10"/>
  <sheetViews>
    <sheetView tabSelected="1" workbookViewId="0">
      <selection activeCell="I9" sqref="I9"/>
    </sheetView>
  </sheetViews>
  <sheetFormatPr defaultRowHeight="15" x14ac:dyDescent="0.25"/>
  <cols>
    <col min="4" max="4" width="39.28515625" bestFit="1" customWidth="1"/>
    <col min="5" max="7" width="11.42578125" bestFit="1" customWidth="1"/>
    <col min="8" max="9" width="11.42578125" customWidth="1"/>
    <col min="10" max="10" width="12.28515625" bestFit="1" customWidth="1"/>
    <col min="11" max="11" width="11.28515625" bestFit="1" customWidth="1"/>
    <col min="13" max="13" width="12.85546875" bestFit="1" customWidth="1"/>
  </cols>
  <sheetData>
    <row r="3" spans="2:13" x14ac:dyDescent="0.25">
      <c r="K3" t="s">
        <v>14</v>
      </c>
    </row>
    <row r="4" spans="2:13" x14ac:dyDescent="0.25">
      <c r="B4" s="1" t="s">
        <v>0</v>
      </c>
      <c r="C4" s="1" t="s">
        <v>1</v>
      </c>
      <c r="D4" s="1" t="s">
        <v>2</v>
      </c>
      <c r="E4" s="2">
        <v>45658</v>
      </c>
      <c r="F4" s="2">
        <v>45748</v>
      </c>
      <c r="G4" s="2">
        <v>45839</v>
      </c>
      <c r="H4" s="2">
        <v>45931</v>
      </c>
      <c r="I4" s="2">
        <v>46023</v>
      </c>
      <c r="J4" s="1" t="s">
        <v>3</v>
      </c>
      <c r="K4" s="1" t="s">
        <v>4</v>
      </c>
    </row>
    <row r="5" spans="2:13" x14ac:dyDescent="0.25">
      <c r="B5" s="3">
        <v>1</v>
      </c>
      <c r="C5" s="3">
        <v>1</v>
      </c>
      <c r="D5" s="4" t="s">
        <v>5</v>
      </c>
      <c r="E5" s="5">
        <v>2224731</v>
      </c>
      <c r="F5" s="5">
        <v>2646904.7379999999</v>
      </c>
      <c r="G5" s="5">
        <v>2985212.0011077798</v>
      </c>
      <c r="H5" s="5">
        <f>+H6+H10</f>
        <v>3462909.4341257298</v>
      </c>
      <c r="I5" s="5">
        <f>+I6+I10</f>
        <v>4197470.9383356906</v>
      </c>
      <c r="J5" s="11">
        <f>+I5-H5</f>
        <v>734561.50420996081</v>
      </c>
      <c r="K5" s="10">
        <f>+I5/H5</f>
        <v>1.2121226437431833</v>
      </c>
    </row>
    <row r="6" spans="2:13" ht="27" customHeight="1" x14ac:dyDescent="0.25">
      <c r="B6" s="3">
        <v>2</v>
      </c>
      <c r="C6" s="3">
        <v>2</v>
      </c>
      <c r="D6" s="6" t="s">
        <v>10</v>
      </c>
      <c r="E6" s="7">
        <v>1849111</v>
      </c>
      <c r="F6" s="7">
        <v>2298302.42156281</v>
      </c>
      <c r="G6" s="7">
        <v>2678304.3652149602</v>
      </c>
      <c r="H6" s="7">
        <f>+H8+H9</f>
        <v>3130575.3227123297</v>
      </c>
      <c r="I6" s="7">
        <f>+I8+I9</f>
        <v>3783945.0453783604</v>
      </c>
      <c r="J6" s="11">
        <f>+I6-H6</f>
        <v>653369.72266603075</v>
      </c>
      <c r="K6" s="10">
        <f>+I6/H6</f>
        <v>1.208705958270939</v>
      </c>
    </row>
    <row r="7" spans="2:13" x14ac:dyDescent="0.25">
      <c r="B7" s="3"/>
      <c r="C7" s="4"/>
      <c r="D7" s="4" t="s">
        <v>6</v>
      </c>
      <c r="E7" s="5"/>
      <c r="F7" s="5"/>
      <c r="G7" s="5"/>
      <c r="H7" s="5"/>
      <c r="I7" s="5"/>
      <c r="J7" s="11"/>
      <c r="K7" s="3"/>
    </row>
    <row r="8" spans="2:13" x14ac:dyDescent="0.25">
      <c r="B8" s="3">
        <v>3</v>
      </c>
      <c r="C8" s="8" t="s">
        <v>11</v>
      </c>
      <c r="D8" s="4" t="s">
        <v>7</v>
      </c>
      <c r="E8" s="5">
        <v>477703</v>
      </c>
      <c r="F8" s="5">
        <v>386038.66822061001</v>
      </c>
      <c r="G8" s="5">
        <v>231486.50438949</v>
      </c>
      <c r="H8" s="5">
        <v>67829.450589200002</v>
      </c>
      <c r="I8" s="5">
        <v>30755.52003693</v>
      </c>
      <c r="J8" s="11">
        <f>+I8-H8</f>
        <v>-37073.930552270001</v>
      </c>
      <c r="K8" s="10">
        <f>+I8/H8</f>
        <v>0.4534242835489955</v>
      </c>
    </row>
    <row r="9" spans="2:13" x14ac:dyDescent="0.25">
      <c r="B9" s="3">
        <v>4</v>
      </c>
      <c r="C9" s="8" t="s">
        <v>12</v>
      </c>
      <c r="D9" s="4" t="s">
        <v>8</v>
      </c>
      <c r="E9" s="5">
        <v>1371408</v>
      </c>
      <c r="F9" s="5">
        <v>1912263.7533421998</v>
      </c>
      <c r="G9" s="5">
        <v>2446817.8608254702</v>
      </c>
      <c r="H9" s="5">
        <v>3062745.8721231297</v>
      </c>
      <c r="I9" s="5">
        <v>3753189.5253414302</v>
      </c>
      <c r="J9" s="11">
        <f>+I9-H9</f>
        <v>690443.65321830055</v>
      </c>
      <c r="K9" s="10">
        <f>+I9/H9</f>
        <v>1.2254328899771489</v>
      </c>
    </row>
    <row r="10" spans="2:13" x14ac:dyDescent="0.25">
      <c r="B10" s="9">
        <v>5</v>
      </c>
      <c r="C10" s="8" t="s">
        <v>13</v>
      </c>
      <c r="D10" s="4" t="s">
        <v>9</v>
      </c>
      <c r="E10" s="5">
        <v>375620</v>
      </c>
      <c r="F10" s="5">
        <v>348602.31722103996</v>
      </c>
      <c r="G10" s="5">
        <v>306907.63589282002</v>
      </c>
      <c r="H10" s="5">
        <v>332334.11141339998</v>
      </c>
      <c r="I10" s="5">
        <v>413525.89295733004</v>
      </c>
      <c r="J10" s="11">
        <f>+I10-H10</f>
        <v>81191.781543930061</v>
      </c>
      <c r="K10" s="10">
        <f>+I10/H10</f>
        <v>1.2443076974512954</v>
      </c>
      <c r="M10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Feruz Gulomov</dc:creator>
  <cp:lastModifiedBy>Qadamov Doniyor</cp:lastModifiedBy>
  <dcterms:created xsi:type="dcterms:W3CDTF">2025-07-11T11:23:27Z</dcterms:created>
  <dcterms:modified xsi:type="dcterms:W3CDTF">2026-01-14T11:15:59Z</dcterms:modified>
</cp:coreProperties>
</file>