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9 - омонатлар\2025\II\"/>
    </mc:Choice>
  </mc:AlternateContent>
  <xr:revisionPtr revIDLastSave="0" documentId="8_{7719EF96-E9EA-475E-8EFC-5758E5488C8B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09-omonat 2025 I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  <c r="G5" i="1"/>
  <c r="F5" i="1"/>
  <c r="D3" i="1"/>
  <c r="F3" i="1" s="1"/>
  <c r="C3" i="1"/>
  <c r="D2" i="1"/>
  <c r="G2" i="1" s="1"/>
  <c r="C2" i="1"/>
  <c r="F2" i="1" l="1"/>
  <c r="G3" i="1"/>
</calcChain>
</file>

<file path=xl/sharedStrings.xml><?xml version="1.0" encoding="utf-8"?>
<sst xmlns="http://schemas.openxmlformats.org/spreadsheetml/2006/main" count="18" uniqueCount="14">
  <si>
    <t>ID</t>
  </si>
  <si>
    <t>Korsatkichlar</t>
  </si>
  <si>
    <t>01012025yil</t>
  </si>
  <si>
    <t>01042025yil</t>
  </si>
  <si>
    <t>01072025yil</t>
  </si>
  <si>
    <t>Farqisomda</t>
  </si>
  <si>
    <t>Farqifoizda</t>
  </si>
  <si>
    <t>Jami omonatlar qoldig‘i (balans)</t>
  </si>
  <si>
    <t>Muddatli omonatlar                                                                                                                                                                                                                                                                                                                                                         (muddatli+jamg‘arma)</t>
  </si>
  <si>
    <t>shu jumladan:</t>
  </si>
  <si>
    <t>.</t>
  </si>
  <si>
    <t>muddatli omonatlar</t>
  </si>
  <si>
    <t>jamg‘arma omonatlar</t>
  </si>
  <si>
    <t>Talab qilib olinguncha omonatlar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</si>
</sst>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0" fillId="0" borderId="0" xfId="1" applyFont="1" applyFill="1" applyAlignment="1" applyProtection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D7" sqref="D7"/>
    </sheetView>
  </sheetViews>
  <sheetFormatPr defaultRowHeight="15" x14ac:dyDescent="0.25"/>
  <cols>
    <col min="3" max="3" width="12.375" customWidth="1"/>
    <col min="4" max="4" width="13.25" customWidth="1"/>
    <col min="5" max="5" width="11.625" customWidth="1"/>
    <col min="6" max="6" width="10.5" customWidth="1"/>
  </cols>
  <sheetData>
    <row r="1" spans="1:7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63" x14ac:dyDescent="0.25">
      <c r="A2" s="1">
        <v>1</v>
      </c>
      <c r="B2" s="2" t="s">
        <v>7</v>
      </c>
      <c r="C2" s="3">
        <f>+C3+C7</f>
        <v>1657964.3028564099</v>
      </c>
      <c r="D2" s="3">
        <f>+D3+D7</f>
        <v>2646904.7387838499</v>
      </c>
      <c r="E2" s="4">
        <v>2985212.0011077803</v>
      </c>
      <c r="F2" s="4">
        <f>+E2-D2</f>
        <v>338307.26232393039</v>
      </c>
      <c r="G2" s="5">
        <f>+E2/D2</f>
        <v>1.127812405700467</v>
      </c>
    </row>
    <row r="3" spans="1:7" ht="94.5" x14ac:dyDescent="0.25">
      <c r="A3" s="1">
        <v>2</v>
      </c>
      <c r="B3" s="2" t="s">
        <v>8</v>
      </c>
      <c r="C3" s="3">
        <f>+C5+C6</f>
        <v>1446800.05618869</v>
      </c>
      <c r="D3" s="3">
        <f>+D5+D6</f>
        <v>2298302.42156281</v>
      </c>
      <c r="E3" s="4">
        <v>2678304.3652149602</v>
      </c>
      <c r="F3" s="4">
        <f>+E3-D3</f>
        <v>380001.94365215022</v>
      </c>
      <c r="G3" s="5">
        <f>+E3/D3</f>
        <v>1.1653402703173217</v>
      </c>
    </row>
    <row r="4" spans="1:7" ht="31.5" x14ac:dyDescent="0.25">
      <c r="A4" s="1">
        <v>3</v>
      </c>
      <c r="B4" s="2" t="s">
        <v>9</v>
      </c>
      <c r="C4" s="6" t="s">
        <v>10</v>
      </c>
      <c r="D4" s="6" t="s">
        <v>10</v>
      </c>
      <c r="E4" s="4" t="s">
        <v>10</v>
      </c>
      <c r="F4" s="4" t="s">
        <v>10</v>
      </c>
      <c r="G4" s="1" t="s">
        <v>10</v>
      </c>
    </row>
    <row r="5" spans="1:7" ht="47.25" x14ac:dyDescent="0.25">
      <c r="A5" s="1">
        <v>4</v>
      </c>
      <c r="B5" s="2" t="s">
        <v>11</v>
      </c>
      <c r="C5" s="6">
        <v>144926.16379965999</v>
      </c>
      <c r="D5" s="6">
        <v>386038.66822061001</v>
      </c>
      <c r="E5" s="4">
        <v>231486.50438949</v>
      </c>
      <c r="F5" s="4">
        <f>+E5-D5</f>
        <v>-154552.16383112001</v>
      </c>
      <c r="G5" s="5">
        <f>+E5/D5</f>
        <v>0.59964589935120727</v>
      </c>
    </row>
    <row r="6" spans="1:7" ht="63" x14ac:dyDescent="0.25">
      <c r="A6" s="1">
        <v>5</v>
      </c>
      <c r="B6" s="2" t="s">
        <v>12</v>
      </c>
      <c r="C6" s="6">
        <v>1301873.89238903</v>
      </c>
      <c r="D6" s="6">
        <v>1912263.7533422001</v>
      </c>
      <c r="E6" s="4">
        <v>2446817.8608254702</v>
      </c>
      <c r="F6" s="4">
        <f>+E6-D6</f>
        <v>534554.10748327011</v>
      </c>
      <c r="G6" s="5">
        <f>+E6/D6</f>
        <v>1.2795399465941828</v>
      </c>
    </row>
    <row r="7" spans="1:7" ht="94.5" x14ac:dyDescent="0.25">
      <c r="A7" s="1">
        <v>6</v>
      </c>
      <c r="B7" s="2" t="s">
        <v>13</v>
      </c>
      <c r="C7" s="6">
        <v>211164.24666771997</v>
      </c>
      <c r="D7" s="6">
        <v>348602.31722103996</v>
      </c>
      <c r="E7" s="4">
        <v>306907.63589282002</v>
      </c>
      <c r="F7" s="4">
        <f>+E7-D7</f>
        <v>-41694.681328219944</v>
      </c>
      <c r="G7" s="5">
        <f>+E7/D7</f>
        <v>0.88039470976384127</v>
      </c>
    </row>
  </sheetData>
  <pageMargins left="0.7" right="0.7" top="0.75" bottom="0.75" header="0.3" footer="0.3"/>
  <ignoredErrors>
    <ignoredError sqref="A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09-omonat 2025 II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2025-07-15T14:48:55Z</dcterms:created>
  <dcterms:modified xsi:type="dcterms:W3CDTF">2025-07-15T14:48:55Z</dcterms:modified>
</cp:coreProperties>
</file>