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06.27\m&amp;b\M&amp;B\Hisobotlar\01.10.2026\Очиқ маълумотлар\"/>
    </mc:Choice>
  </mc:AlternateContent>
  <xr:revisionPtr revIDLastSave="0" documentId="13_ncr:1_{5B9B95F5-C25D-4254-B446-420AE5B1F41E}" xr6:coauthVersionLast="47" xr6:coauthVersionMax="47" xr10:uidLastSave="{00000000-0000-0000-0000-000000000000}"/>
  <bookViews>
    <workbookView xWindow="-120" yWindow="-120" windowWidth="29040" windowHeight="15840" activeTab="1" xr2:uid="{338B27EE-34C4-4389-A5DD-8FD56C6DD21A}"/>
  </bookViews>
  <sheets>
    <sheet name="1" sheetId="1" r:id="rId1"/>
    <sheet name="2" sheetId="3" r:id="rId2"/>
    <sheet name="1 (2)" sheetId="4" state="hidden" r:id="rId3"/>
    <sheet name="2 (2)" sheetId="5" state="hidden" r:id="rId4"/>
  </sheets>
  <externalReferences>
    <externalReference r:id="rId5"/>
    <externalReference r:id="rId6"/>
  </externalReferences>
  <definedNames>
    <definedName name="INTINC">'[1]Analysis of Interest'!$B$42</definedName>
    <definedName name="д">'[2]1'!#REF!</definedName>
    <definedName name="е">'[2]1'!#REF!</definedName>
    <definedName name="_xlnm.Print_Area" localSheetId="0">'1'!$A$1:$C$22</definedName>
    <definedName name="_xlnm.Print_Area" localSheetId="2">'1 (2)'!$A$1:$C$37</definedName>
    <definedName name="_xlnm.Print_Area" localSheetId="1">'2'!$A$1:$C$21</definedName>
    <definedName name="_xlnm.Print_Area" localSheetId="3">'2 (2)'!$A$1:$C$27</definedName>
    <definedName name="ф">'[2]1'!#REF!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6" i="3" l="1"/>
  <c r="C16" i="3"/>
  <c r="C11" i="3"/>
  <c r="B11" i="3"/>
  <c r="B7" i="3"/>
  <c r="B9" i="3" s="1"/>
  <c r="B22" i="1"/>
  <c r="B20" i="1"/>
  <c r="B12" i="1"/>
  <c r="C12" i="1"/>
  <c r="C21" i="3" l="1"/>
  <c r="B21" i="3"/>
  <c r="C7" i="3"/>
  <c r="C9" i="3" l="1"/>
  <c r="C20" i="1" l="1"/>
  <c r="C22" i="1" l="1"/>
</calcChain>
</file>

<file path=xl/sharedStrings.xml><?xml version="1.0" encoding="utf-8"?>
<sst xmlns="http://schemas.openxmlformats.org/spreadsheetml/2006/main" count="104" uniqueCount="94">
  <si>
    <t>тыс.сум</t>
  </si>
  <si>
    <t>Наименование активов</t>
  </si>
  <si>
    <t>Средства в других банках (нетто):</t>
  </si>
  <si>
    <t>Портфель ценных бумаг (нетто)</t>
  </si>
  <si>
    <r>
      <t xml:space="preserve">Инвестиции в долговые ценные бумаги </t>
    </r>
    <r>
      <rPr>
        <sz val="14"/>
        <color indexed="9"/>
        <rFont val="Arial"/>
        <family val="2"/>
      </rPr>
      <t>(15900)</t>
    </r>
  </si>
  <si>
    <t>Кредиты (нетто)</t>
  </si>
  <si>
    <t>Основные средства</t>
  </si>
  <si>
    <t>Прочие активы, в том числе:</t>
  </si>
  <si>
    <t>До востребования</t>
  </si>
  <si>
    <t xml:space="preserve">Сберегательные </t>
  </si>
  <si>
    <t xml:space="preserve">Срочные </t>
  </si>
  <si>
    <t>Депозиты других банков</t>
  </si>
  <si>
    <t>Кредитные линии инобанков и МФИ</t>
  </si>
  <si>
    <t>Прочие ссуды и займы</t>
  </si>
  <si>
    <t>Прочие обязательства</t>
  </si>
  <si>
    <t>Итого капитал</t>
  </si>
  <si>
    <t>Чистый доход после оценки возможных убытков по кредитам и лизингу</t>
  </si>
  <si>
    <t xml:space="preserve">Оценка возможных убытков по кредитам и лизингу </t>
  </si>
  <si>
    <t>Чистый процентный доход</t>
  </si>
  <si>
    <t>Процентные расходы</t>
  </si>
  <si>
    <t>Процентные доходы</t>
  </si>
  <si>
    <t>Беспроцентные доходы</t>
  </si>
  <si>
    <t xml:space="preserve"> - комиссионные</t>
  </si>
  <si>
    <t xml:space="preserve"> - расходы по сч. купли-продажи</t>
  </si>
  <si>
    <t xml:space="preserve"> - от операций с иностр. валютой</t>
  </si>
  <si>
    <r>
      <t xml:space="preserve"> - прочие </t>
    </r>
    <r>
      <rPr>
        <sz val="14"/>
        <color indexed="9"/>
        <rFont val="Arial"/>
        <family val="2"/>
        <charset val="204"/>
      </rPr>
      <t>55900</t>
    </r>
  </si>
  <si>
    <t xml:space="preserve"> - Заработная плата и др. выплаты</t>
  </si>
  <si>
    <t xml:space="preserve"> - Прочие операционные расходы</t>
  </si>
  <si>
    <t>Всего Активов</t>
  </si>
  <si>
    <t>Итого Обязательств</t>
  </si>
  <si>
    <t>Всего Пассивов</t>
  </si>
  <si>
    <t>Налоги от прибыли</t>
  </si>
  <si>
    <t>Операционные расходы</t>
  </si>
  <si>
    <t xml:space="preserve"> cash</t>
  </si>
  <si>
    <t>cash in the CBR</t>
  </si>
  <si>
    <t>Due from other banks (net):</t>
  </si>
  <si>
    <t>Securities portfolio (net)</t>
  </si>
  <si>
    <t>Credits (net)</t>
  </si>
  <si>
    <t>Investments in associates and other enterprises</t>
  </si>
  <si>
    <t>Fixed assets</t>
  </si>
  <si>
    <t>Other assets</t>
  </si>
  <si>
    <t>TOTAL</t>
  </si>
  <si>
    <t>On demand</t>
  </si>
  <si>
    <t>Savings</t>
  </si>
  <si>
    <t>Term deposits</t>
  </si>
  <si>
    <t xml:space="preserve"> Deposits of other banks</t>
  </si>
  <si>
    <t>Credit lines of foreign banks and IFIs</t>
  </si>
  <si>
    <t>Other loans and borrowings</t>
  </si>
  <si>
    <t>Other liabilities</t>
  </si>
  <si>
    <t>Total</t>
  </si>
  <si>
    <t>Authorized capital</t>
  </si>
  <si>
    <t>Added capital</t>
  </si>
  <si>
    <t>Reserve capital</t>
  </si>
  <si>
    <t xml:space="preserve">Retained earnings, total </t>
  </si>
  <si>
    <t>including:</t>
  </si>
  <si>
    <t xml:space="preserve"> - retained earnings of previous years(31203)</t>
  </si>
  <si>
    <t xml:space="preserve"> - current profit(31206)</t>
  </si>
  <si>
    <t>Total:</t>
  </si>
  <si>
    <t>Interest income</t>
  </si>
  <si>
    <t>Interest expenses</t>
  </si>
  <si>
    <t>Assessment of possible losses on loans and leasing</t>
  </si>
  <si>
    <t>Net income after assessing possible losses on loans and leasing</t>
  </si>
  <si>
    <t xml:space="preserve"> - others</t>
  </si>
  <si>
    <t xml:space="preserve"> - profit and dividend. from investments</t>
  </si>
  <si>
    <t xml:space="preserve"> income on account. purchase and sale</t>
  </si>
  <si>
    <t xml:space="preserve"> - from transactions with foreign currency</t>
  </si>
  <si>
    <t xml:space="preserve"> - commission income</t>
  </si>
  <si>
    <t>Interest-free expenses</t>
  </si>
  <si>
    <t xml:space="preserve"> - Commission</t>
  </si>
  <si>
    <t xml:space="preserve"> - expenses according to purchase and sale</t>
  </si>
  <si>
    <t>Net income before operating expenses</t>
  </si>
  <si>
    <t>Operating expenses</t>
  </si>
  <si>
    <t xml:space="preserve"> - Salary and other payments</t>
  </si>
  <si>
    <t xml:space="preserve"> - Other operating expenses</t>
  </si>
  <si>
    <t>Net interest income</t>
  </si>
  <si>
    <t>Profit before taxes</t>
  </si>
  <si>
    <t>Taxes on profits</t>
  </si>
  <si>
    <t>Net profit (losses)</t>
  </si>
  <si>
    <t>Items of income and expenses</t>
  </si>
  <si>
    <t>Name of assets</t>
  </si>
  <si>
    <t>thousand.sum</t>
  </si>
  <si>
    <t>facts as of 01.01.2026</t>
  </si>
  <si>
    <t>plans as of 01.01.2026</t>
  </si>
  <si>
    <t>Profit and Loss Statement of JSCB "BRB" for 4Q 2025</t>
  </si>
  <si>
    <t>Касса и денежные средства в ЦБРУ</t>
  </si>
  <si>
    <t>Balance sheet of JSCB "BRB" for 1Q 2026.</t>
  </si>
  <si>
    <t>facts as of 01.04.2026</t>
  </si>
  <si>
    <t>plans as of 01.04.2026</t>
  </si>
  <si>
    <t>план на 01.10.2026г.</t>
  </si>
  <si>
    <t>факт на 01.10.2026г.</t>
  </si>
  <si>
    <t>Беспроцентные расходы</t>
  </si>
  <si>
    <t>Прибыль до уплаты налогов</t>
  </si>
  <si>
    <t>Чистая прибыль (убытки)</t>
  </si>
  <si>
    <t>Балансовые показатели АКБ "Банк развития бизнеса" на 3 квартал 2026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</si>
</sst>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_-* #,##0&quot;р.&quot;_-;\-* #,##0&quot;р.&quot;_-;_-* &quot;-&quot;&quot;р.&quot;_-;_-@_-"/>
    <numFmt numFmtId="166" formatCode="_-* #,##0.00_р_._-;\-* #,##0.00_р_._-;_-* &quot;-&quot;??_р_._-;_-@_-"/>
  </numFmts>
  <fonts count="17">
    <font>
      <sz val="1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4"/>
      <name val="Arial"/>
      <family val="2"/>
    </font>
    <font>
      <sz val="14"/>
      <name val="Arial"/>
      <family val="2"/>
    </font>
    <font>
      <i/>
      <sz val="14"/>
      <name val="Arial"/>
      <family val="2"/>
      <charset val="204"/>
    </font>
    <font>
      <sz val="14"/>
      <color indexed="9"/>
      <name val="Arial"/>
      <family val="2"/>
      <charset val="204"/>
    </font>
    <font>
      <sz val="14"/>
      <color indexed="9"/>
      <name val="Arial"/>
      <family val="2"/>
    </font>
    <font>
      <sz val="14"/>
      <name val="Arial"/>
      <family val="2"/>
      <charset val="204"/>
    </font>
    <font>
      <b/>
      <sz val="14"/>
      <name val="Arial"/>
      <family val="2"/>
      <charset val="204"/>
    </font>
    <font>
      <sz val="10"/>
      <name val="Times New Roman Cyr"/>
      <charset val="204"/>
    </font>
    <font>
      <b/>
      <sz val="14"/>
      <color rgb="FF002060"/>
      <name val="Arial"/>
      <family val="2"/>
    </font>
    <font>
      <sz val="10"/>
      <name val="Arial"/>
      <family val="2"/>
    </font>
    <font>
      <sz val="10"/>
      <name val="Arial Cyr"/>
      <charset val="204"/>
    </font>
    <font>
      <sz val="10"/>
      <name val="Arial Cyr"/>
    </font>
    <font>
      <b/>
      <sz val="8"/>
      <name val="Arial"/>
      <family val="2"/>
      <charset val="204"/>
    </font>
    <font>
      <sz val="10"/>
      <name val="Arial Cyr"/>
      <charset val="186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1">
    <xf numFmtId="0" fontId="0" fillId="0" borderId="0"/>
    <xf numFmtId="0" fontId="14" fillId="0" borderId="2">
      <alignment horizontal="center"/>
    </xf>
    <xf numFmtId="0" fontId="11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2" fillId="0" borderId="0"/>
    <xf numFmtId="0" fontId="16" fillId="0" borderId="0"/>
    <xf numFmtId="0" fontId="16" fillId="0" borderId="0"/>
    <xf numFmtId="9" fontId="12" fillId="0" borderId="0" applyFont="0" applyFill="0" applyBorder="0" applyAlignment="0" applyProtection="0"/>
    <xf numFmtId="9" fontId="16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2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 applyAlignment="1" applyProtection="1">
      <alignment vertical="center"/>
      <protection locked="0" hidden="1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right" vertical="center"/>
      <protection locked="0" hidden="1"/>
    </xf>
    <xf numFmtId="0" fontId="3" fillId="0" borderId="0" xfId="0" applyFont="1" applyProtection="1">
      <protection locked="0" hidden="1"/>
    </xf>
    <xf numFmtId="0" fontId="2" fillId="2" borderId="1" xfId="0" applyFont="1" applyFill="1" applyBorder="1" applyAlignment="1" applyProtection="1">
      <alignment horizontal="center" vertical="center"/>
      <protection locked="0" hidden="1"/>
    </xf>
    <xf numFmtId="3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 hidden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 applyProtection="1">
      <alignment vertical="center"/>
      <protection locked="0"/>
    </xf>
    <xf numFmtId="0" fontId="3" fillId="0" borderId="0" xfId="0" applyFont="1" applyProtection="1">
      <protection locked="0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vertical="center" wrapText="1"/>
    </xf>
    <xf numFmtId="3" fontId="3" fillId="3" borderId="1" xfId="0" applyNumberFormat="1" applyFont="1" applyFill="1" applyBorder="1" applyAlignment="1">
      <alignment vertical="center" wrapText="1"/>
    </xf>
    <xf numFmtId="0" fontId="2" fillId="0" borderId="0" xfId="0" applyFont="1" applyProtection="1">
      <protection locked="0"/>
    </xf>
    <xf numFmtId="3" fontId="7" fillId="0" borderId="1" xfId="0" applyNumberFormat="1" applyFont="1" applyBorder="1" applyAlignment="1">
      <alignment vertical="center" wrapText="1"/>
    </xf>
    <xf numFmtId="3" fontId="7" fillId="0" borderId="1" xfId="0" applyNumberFormat="1" applyFont="1" applyBorder="1" applyAlignment="1" applyProtection="1">
      <alignment vertical="center"/>
      <protection locked="0"/>
    </xf>
    <xf numFmtId="3" fontId="3" fillId="0" borderId="0" xfId="0" applyNumberFormat="1" applyFont="1" applyProtection="1">
      <protection locked="0" hidden="1"/>
    </xf>
    <xf numFmtId="3" fontId="3" fillId="0" borderId="0" xfId="0" applyNumberFormat="1" applyFont="1" applyAlignment="1" applyProtection="1">
      <alignment vertical="center"/>
      <protection locked="0" hidden="1"/>
    </xf>
    <xf numFmtId="0" fontId="7" fillId="0" borderId="1" xfId="0" applyFont="1" applyBorder="1" applyAlignment="1">
      <alignment vertical="center"/>
    </xf>
    <xf numFmtId="3" fontId="7" fillId="0" borderId="1" xfId="0" applyNumberFormat="1" applyFont="1" applyBorder="1" applyAlignment="1">
      <alignment vertical="center"/>
    </xf>
    <xf numFmtId="0" fontId="3" fillId="0" borderId="1" xfId="0" applyFont="1" applyBorder="1" applyAlignment="1" applyProtection="1">
      <alignment vertical="center"/>
      <protection locked="0" hidden="1"/>
    </xf>
    <xf numFmtId="0" fontId="3" fillId="0" borderId="1" xfId="0" applyFont="1" applyBorder="1" applyAlignment="1" applyProtection="1">
      <alignment vertical="center"/>
      <protection hidden="1"/>
    </xf>
    <xf numFmtId="0" fontId="8" fillId="4" borderId="1" xfId="0" applyFont="1" applyFill="1" applyBorder="1" applyAlignment="1" applyProtection="1">
      <alignment vertical="center"/>
      <protection locked="0" hidden="1"/>
    </xf>
    <xf numFmtId="3" fontId="8" fillId="4" borderId="1" xfId="0" applyNumberFormat="1" applyFont="1" applyFill="1" applyBorder="1" applyAlignment="1" applyProtection="1">
      <alignment vertical="center"/>
      <protection locked="0" hidden="1"/>
    </xf>
    <xf numFmtId="0" fontId="7" fillId="0" borderId="1" xfId="0" applyFont="1" applyBorder="1" applyAlignment="1" applyProtection="1">
      <alignment vertical="center"/>
      <protection hidden="1"/>
    </xf>
    <xf numFmtId="0" fontId="8" fillId="4" borderId="1" xfId="0" applyFont="1" applyFill="1" applyBorder="1" applyAlignment="1">
      <alignment vertical="center"/>
    </xf>
    <xf numFmtId="3" fontId="8" fillId="4" borderId="1" xfId="0" applyNumberFormat="1" applyFont="1" applyFill="1" applyBorder="1" applyAlignment="1">
      <alignment vertical="center"/>
    </xf>
    <xf numFmtId="0" fontId="8" fillId="4" borderId="1" xfId="0" applyFont="1" applyFill="1" applyBorder="1" applyAlignment="1">
      <alignment vertical="center" wrapText="1"/>
    </xf>
    <xf numFmtId="3" fontId="8" fillId="4" borderId="1" xfId="0" applyNumberFormat="1" applyFont="1" applyFill="1" applyBorder="1" applyAlignment="1">
      <alignment vertical="center" wrapText="1"/>
    </xf>
    <xf numFmtId="0" fontId="8" fillId="4" borderId="1" xfId="0" applyFont="1" applyFill="1" applyBorder="1" applyAlignment="1" applyProtection="1">
      <alignment vertical="center"/>
      <protection hidden="1"/>
    </xf>
    <xf numFmtId="0" fontId="2" fillId="0" borderId="0" xfId="0" applyFont="1" applyAlignment="1" applyProtection="1">
      <alignment vertical="center" wrapText="1"/>
      <protection locked="0" hidden="1"/>
    </xf>
    <xf numFmtId="3" fontId="2" fillId="0" borderId="0" xfId="0" applyNumberFormat="1" applyFont="1"/>
    <xf numFmtId="3" fontId="10" fillId="0" borderId="1" xfId="0" applyNumberFormat="1" applyFont="1" applyFill="1" applyBorder="1" applyAlignment="1">
      <alignment vertical="center"/>
    </xf>
    <xf numFmtId="3" fontId="10" fillId="0" borderId="1" xfId="0" applyNumberFormat="1" applyFont="1" applyFill="1" applyBorder="1" applyAlignment="1">
      <alignment vertical="center"/>
    </xf>
    <xf numFmtId="0" fontId="3" fillId="0" borderId="0" xfId="0" applyFont="1" applyFill="1" applyAlignment="1" applyProtection="1">
      <alignment vertical="center"/>
      <protection locked="0" hidden="1"/>
    </xf>
    <xf numFmtId="3" fontId="7" fillId="0" borderId="1" xfId="0" applyNumberFormat="1" applyFont="1" applyFill="1" applyBorder="1" applyAlignment="1">
      <alignment vertical="center"/>
    </xf>
    <xf numFmtId="0" fontId="2" fillId="0" borderId="0" xfId="0" applyFont="1" applyAlignment="1" applyProtection="1">
      <alignment horizontal="center" vertical="center" wrapText="1"/>
      <protection locked="0" hidden="1"/>
    </xf>
  </cellXfs>
  <cellStyles count="51">
    <cellStyle name="Column_Title" xfId="1" xr:uid="{868D1C0A-FFBC-4C2E-A962-4C6E159506FC}"/>
    <cellStyle name="Normal_SHEET" xfId="2" xr:uid="{296787B6-DFB4-4414-B26C-3358F107439B}"/>
    <cellStyle name="Обычный" xfId="0" builtinId="0"/>
    <cellStyle name="Обычный 10 2" xfId="3" xr:uid="{E733D4E4-5EED-42D7-8D7A-633D523C9B3C}"/>
    <cellStyle name="Обычный 101" xfId="4" xr:uid="{3AB0A64C-AD73-4158-8B2B-499A736904E3}"/>
    <cellStyle name="Обычный 102" xfId="5" xr:uid="{615090EA-CB15-401A-9817-942E235C5FDA}"/>
    <cellStyle name="Обычный 104" xfId="6" xr:uid="{6FB2B650-A80E-4889-8EAE-31C3C8E29A4A}"/>
    <cellStyle name="Обычный 105" xfId="7" xr:uid="{D8E6983C-61DA-4CB3-8BBB-67DB72E4EFFB}"/>
    <cellStyle name="Обычный 109" xfId="8" xr:uid="{10D062D4-D5A5-445A-8B8D-4275BBC5737D}"/>
    <cellStyle name="Обычный 110" xfId="9" xr:uid="{76533EDA-25A5-4D8E-BE8A-7BD789D331B5}"/>
    <cellStyle name="Обычный 111" xfId="10" xr:uid="{9B26560F-C333-4EDF-9930-F60462FE159D}"/>
    <cellStyle name="Обычный 119" xfId="11" xr:uid="{0B1C74E6-26BE-467A-AF2F-2FEBDA99FCB3}"/>
    <cellStyle name="Обычный 12 2" xfId="12" xr:uid="{34C2BC43-5B1A-4C6D-9F60-C04041DCD20E}"/>
    <cellStyle name="Обычный 123" xfId="13" xr:uid="{39C93BDE-A892-4326-9317-F81FB80E4A69}"/>
    <cellStyle name="Обычный 124" xfId="14" xr:uid="{80D80BE2-71D6-4992-B241-D3B4C9A9ADF1}"/>
    <cellStyle name="Обычный 125" xfId="15" xr:uid="{A7DB1528-903F-4570-ADF9-478A0799B2DD}"/>
    <cellStyle name="Обычный 13" xfId="16" xr:uid="{24CCC8B4-AA4D-485C-AA05-F59ABD95986A}"/>
    <cellStyle name="Обычный 130" xfId="17" xr:uid="{07DA8AC4-7844-475A-9E33-F05F2F980301}"/>
    <cellStyle name="Обычный 132" xfId="18" xr:uid="{A7A8BBE2-AE60-4AEA-B963-D1A3CCE3EF41}"/>
    <cellStyle name="Обычный 134" xfId="19" xr:uid="{DD4F15F4-0FC6-44CD-A92E-4C017D1B1060}"/>
    <cellStyle name="Обычный 135" xfId="20" xr:uid="{A82886E4-8A4D-4ED3-9F88-2580D2C930F7}"/>
    <cellStyle name="Обычный 14" xfId="21" xr:uid="{B034CCCE-B7F9-4C9D-AC26-301A9AAEB07D}"/>
    <cellStyle name="Обычный 17" xfId="22" xr:uid="{A70F09E2-8475-4A58-BE4C-62AA9CA99C58}"/>
    <cellStyle name="Обычный 2" xfId="23" xr:uid="{52FA1DD7-52F0-4258-BFC2-A1B7ACE0DA04}"/>
    <cellStyle name="Обычный 2 2" xfId="24" xr:uid="{85121263-60A3-4690-96E6-78DC95E3F950}"/>
    <cellStyle name="Обычный 2 3" xfId="25" xr:uid="{800EA5D5-C5A8-44C1-9CB4-1C9A6FD7D1C3}"/>
    <cellStyle name="Обычный 2 4" xfId="26" xr:uid="{8E806F00-C2F9-4B4E-9339-2C354E70A232}"/>
    <cellStyle name="Обычный 2 6 3" xfId="27" xr:uid="{C9F2DEEA-2556-4A8A-B012-335B39D4F82C}"/>
    <cellStyle name="Обычный 3 2" xfId="28" xr:uid="{C5340D3D-AA6C-4258-B908-56F844806001}"/>
    <cellStyle name="Обычный 3 3" xfId="29" xr:uid="{55545877-05A6-4CE6-91C7-CBF6E07079F8}"/>
    <cellStyle name="Обычный 4 2" xfId="30" xr:uid="{B13472F9-6096-4263-95A8-99B517D0BAFD}"/>
    <cellStyle name="Обычный 5 2" xfId="31" xr:uid="{158C8C08-D488-43C4-98A0-B69E04CEBA8E}"/>
    <cellStyle name="Обычный 5 3" xfId="32" xr:uid="{9BA9CD17-B357-4B82-B24D-60224BC19B14}"/>
    <cellStyle name="Обычный 5 4" xfId="33" xr:uid="{56019458-5C98-435C-9EC3-1FD9D2995D96}"/>
    <cellStyle name="Обычный 6 2" xfId="34" xr:uid="{230F760C-E6EC-4505-AD33-4E71372F840A}"/>
    <cellStyle name="Обычный 7 2" xfId="35" xr:uid="{EECA8D5E-FCBD-4056-9E0C-A8398C095CFD}"/>
    <cellStyle name="Обычный 7 3" xfId="36" xr:uid="{D01DA103-891E-44CF-8461-8FDCB4108F31}"/>
    <cellStyle name="Обычный 8 2" xfId="37" xr:uid="{CB89DDDA-7845-4FC9-AA38-A86B2E17D49B}"/>
    <cellStyle name="Обычный 84" xfId="38" xr:uid="{5BE3A823-40FE-48AB-B757-85169EE17F31}"/>
    <cellStyle name="Обычный 9 2" xfId="39" xr:uid="{7F6AFB43-6ABF-45D9-AD53-D973FC6281FC}"/>
    <cellStyle name="Обычный 92" xfId="40" xr:uid="{43C07B92-DEBC-4F93-B3DD-F0BEFD2A4937}"/>
    <cellStyle name="Обычный 99" xfId="41" xr:uid="{319AE955-988E-46E3-9BAA-DD3011E9F1A8}"/>
    <cellStyle name="Процентный 2" xfId="42" xr:uid="{ABFE34B2-53AC-4997-B154-2370C13D4752}"/>
    <cellStyle name="Процентный 3" xfId="43" xr:uid="{F559D899-1CAF-4AF2-BA35-89C4D10C80E9}"/>
    <cellStyle name="Финансовый 2" xfId="45" xr:uid="{5FA98286-F8BA-4D9F-B6B3-53D805F5B501}"/>
    <cellStyle name="Финансовый 2 2" xfId="46" xr:uid="{415BC2C3-5BFE-4AB6-BE53-E56A4E7818CD}"/>
    <cellStyle name="Финансовый 2 5" xfId="47" xr:uid="{E734E378-7455-4271-BB2A-78AF8622AB53}"/>
    <cellStyle name="Финансовый 2 6" xfId="48" xr:uid="{5971DE7E-CBF8-4F0F-8158-36DDE1A6151D}"/>
    <cellStyle name="Финансовый 3" xfId="49" xr:uid="{3A6F6679-B9B3-477B-A2C3-779EE3950E78}"/>
    <cellStyle name="Финансовый 4" xfId="44" xr:uid="{8B7A85AA-AEB1-4510-8153-139E11A53CDA}"/>
    <cellStyle name="Финансовый 5" xfId="50" xr:uid="{99AE8831-18A1-478E-AA4B-F97C8B9478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53.146\1\Yulduz\hisobotlar\21xisobot\01.10.14\21-&#1092;&#1086;&#1088;&#1084;&#1072;101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53.146\m&amp;b\M&amp;B\&#1041;&#1055;2023\&#1050;&#1077;&#1085;&#1075;&#1072;&#1096;&#1075;&#1072;\&#1052;&#1060;-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2">
          <cell r="B42">
            <v>260105034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 проект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089F9-13F0-4F8B-9AF6-48C5FED7AB8F}">
  <sheetPr>
    <pageSetUpPr fitToPage="1"/>
  </sheetPr>
  <dimension ref="A1:P31"/>
  <sheetViews>
    <sheetView view="pageBreakPreview" zoomScale="85" zoomScaleNormal="70" zoomScaleSheetLayoutView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5" sqref="B25"/>
    </sheetView>
  </sheetViews>
  <sheetFormatPr defaultRowHeight="18"/>
  <cols>
    <col min="1" max="1" width="79" style="1" customWidth="1"/>
    <col min="2" max="2" width="32" style="1" customWidth="1"/>
    <col min="3" max="3" width="30.6640625" style="1" customWidth="1"/>
    <col min="4" max="4" width="27.6640625" style="1" customWidth="1"/>
    <col min="5" max="5" width="24.6640625" style="4" customWidth="1"/>
    <col min="6" max="6" width="25.6640625" style="4" bestFit="1" customWidth="1"/>
    <col min="7" max="7" width="24.6640625" style="4" bestFit="1" customWidth="1"/>
    <col min="8" max="8" width="23.83203125" style="4" bestFit="1" customWidth="1"/>
    <col min="9" max="255" width="9.33203125" style="4"/>
    <col min="256" max="256" width="79" style="4" customWidth="1"/>
    <col min="257" max="257" width="24.83203125" style="4" customWidth="1"/>
    <col min="258" max="258" width="23.6640625" style="4" customWidth="1"/>
    <col min="259" max="260" width="24.83203125" style="4" customWidth="1"/>
    <col min="261" max="261" width="24.6640625" style="4" customWidth="1"/>
    <col min="262" max="263" width="24.6640625" style="4" bestFit="1" customWidth="1"/>
    <col min="264" max="264" width="23.83203125" style="4" bestFit="1" customWidth="1"/>
    <col min="265" max="511" width="9.33203125" style="4"/>
    <col min="512" max="512" width="79" style="4" customWidth="1"/>
    <col min="513" max="513" width="24.83203125" style="4" customWidth="1"/>
    <col min="514" max="514" width="23.6640625" style="4" customWidth="1"/>
    <col min="515" max="516" width="24.83203125" style="4" customWidth="1"/>
    <col min="517" max="517" width="24.6640625" style="4" customWidth="1"/>
    <col min="518" max="519" width="24.6640625" style="4" bestFit="1" customWidth="1"/>
    <col min="520" max="520" width="23.83203125" style="4" bestFit="1" customWidth="1"/>
    <col min="521" max="767" width="9.33203125" style="4"/>
    <col min="768" max="768" width="79" style="4" customWidth="1"/>
    <col min="769" max="769" width="24.83203125" style="4" customWidth="1"/>
    <col min="770" max="770" width="23.6640625" style="4" customWidth="1"/>
    <col min="771" max="772" width="24.83203125" style="4" customWidth="1"/>
    <col min="773" max="773" width="24.6640625" style="4" customWidth="1"/>
    <col min="774" max="775" width="24.6640625" style="4" bestFit="1" customWidth="1"/>
    <col min="776" max="776" width="23.83203125" style="4" bestFit="1" customWidth="1"/>
    <col min="777" max="1023" width="9.33203125" style="4"/>
    <col min="1024" max="1024" width="79" style="4" customWidth="1"/>
    <col min="1025" max="1025" width="24.83203125" style="4" customWidth="1"/>
    <col min="1026" max="1026" width="23.6640625" style="4" customWidth="1"/>
    <col min="1027" max="1028" width="24.83203125" style="4" customWidth="1"/>
    <col min="1029" max="1029" width="24.6640625" style="4" customWidth="1"/>
    <col min="1030" max="1031" width="24.6640625" style="4" bestFit="1" customWidth="1"/>
    <col min="1032" max="1032" width="23.83203125" style="4" bestFit="1" customWidth="1"/>
    <col min="1033" max="1279" width="9.33203125" style="4"/>
    <col min="1280" max="1280" width="79" style="4" customWidth="1"/>
    <col min="1281" max="1281" width="24.83203125" style="4" customWidth="1"/>
    <col min="1282" max="1282" width="23.6640625" style="4" customWidth="1"/>
    <col min="1283" max="1284" width="24.83203125" style="4" customWidth="1"/>
    <col min="1285" max="1285" width="24.6640625" style="4" customWidth="1"/>
    <col min="1286" max="1287" width="24.6640625" style="4" bestFit="1" customWidth="1"/>
    <col min="1288" max="1288" width="23.83203125" style="4" bestFit="1" customWidth="1"/>
    <col min="1289" max="1535" width="9.33203125" style="4"/>
    <col min="1536" max="1536" width="79" style="4" customWidth="1"/>
    <col min="1537" max="1537" width="24.83203125" style="4" customWidth="1"/>
    <col min="1538" max="1538" width="23.6640625" style="4" customWidth="1"/>
    <col min="1539" max="1540" width="24.83203125" style="4" customWidth="1"/>
    <col min="1541" max="1541" width="24.6640625" style="4" customWidth="1"/>
    <col min="1542" max="1543" width="24.6640625" style="4" bestFit="1" customWidth="1"/>
    <col min="1544" max="1544" width="23.83203125" style="4" bestFit="1" customWidth="1"/>
    <col min="1545" max="1791" width="9.33203125" style="4"/>
    <col min="1792" max="1792" width="79" style="4" customWidth="1"/>
    <col min="1793" max="1793" width="24.83203125" style="4" customWidth="1"/>
    <col min="1794" max="1794" width="23.6640625" style="4" customWidth="1"/>
    <col min="1795" max="1796" width="24.83203125" style="4" customWidth="1"/>
    <col min="1797" max="1797" width="24.6640625" style="4" customWidth="1"/>
    <col min="1798" max="1799" width="24.6640625" style="4" bestFit="1" customWidth="1"/>
    <col min="1800" max="1800" width="23.83203125" style="4" bestFit="1" customWidth="1"/>
    <col min="1801" max="2047" width="9.33203125" style="4"/>
    <col min="2048" max="2048" width="79" style="4" customWidth="1"/>
    <col min="2049" max="2049" width="24.83203125" style="4" customWidth="1"/>
    <col min="2050" max="2050" width="23.6640625" style="4" customWidth="1"/>
    <col min="2051" max="2052" width="24.83203125" style="4" customWidth="1"/>
    <col min="2053" max="2053" width="24.6640625" style="4" customWidth="1"/>
    <col min="2054" max="2055" width="24.6640625" style="4" bestFit="1" customWidth="1"/>
    <col min="2056" max="2056" width="23.83203125" style="4" bestFit="1" customWidth="1"/>
    <col min="2057" max="2303" width="9.33203125" style="4"/>
    <col min="2304" max="2304" width="79" style="4" customWidth="1"/>
    <col min="2305" max="2305" width="24.83203125" style="4" customWidth="1"/>
    <col min="2306" max="2306" width="23.6640625" style="4" customWidth="1"/>
    <col min="2307" max="2308" width="24.83203125" style="4" customWidth="1"/>
    <col min="2309" max="2309" width="24.6640625" style="4" customWidth="1"/>
    <col min="2310" max="2311" width="24.6640625" style="4" bestFit="1" customWidth="1"/>
    <col min="2312" max="2312" width="23.83203125" style="4" bestFit="1" customWidth="1"/>
    <col min="2313" max="2559" width="9.33203125" style="4"/>
    <col min="2560" max="2560" width="79" style="4" customWidth="1"/>
    <col min="2561" max="2561" width="24.83203125" style="4" customWidth="1"/>
    <col min="2562" max="2562" width="23.6640625" style="4" customWidth="1"/>
    <col min="2563" max="2564" width="24.83203125" style="4" customWidth="1"/>
    <col min="2565" max="2565" width="24.6640625" style="4" customWidth="1"/>
    <col min="2566" max="2567" width="24.6640625" style="4" bestFit="1" customWidth="1"/>
    <col min="2568" max="2568" width="23.83203125" style="4" bestFit="1" customWidth="1"/>
    <col min="2569" max="2815" width="9.33203125" style="4"/>
    <col min="2816" max="2816" width="79" style="4" customWidth="1"/>
    <col min="2817" max="2817" width="24.83203125" style="4" customWidth="1"/>
    <col min="2818" max="2818" width="23.6640625" style="4" customWidth="1"/>
    <col min="2819" max="2820" width="24.83203125" style="4" customWidth="1"/>
    <col min="2821" max="2821" width="24.6640625" style="4" customWidth="1"/>
    <col min="2822" max="2823" width="24.6640625" style="4" bestFit="1" customWidth="1"/>
    <col min="2824" max="2824" width="23.83203125" style="4" bestFit="1" customWidth="1"/>
    <col min="2825" max="3071" width="9.33203125" style="4"/>
    <col min="3072" max="3072" width="79" style="4" customWidth="1"/>
    <col min="3073" max="3073" width="24.83203125" style="4" customWidth="1"/>
    <col min="3074" max="3074" width="23.6640625" style="4" customWidth="1"/>
    <col min="3075" max="3076" width="24.83203125" style="4" customWidth="1"/>
    <col min="3077" max="3077" width="24.6640625" style="4" customWidth="1"/>
    <col min="3078" max="3079" width="24.6640625" style="4" bestFit="1" customWidth="1"/>
    <col min="3080" max="3080" width="23.83203125" style="4" bestFit="1" customWidth="1"/>
    <col min="3081" max="3327" width="9.33203125" style="4"/>
    <col min="3328" max="3328" width="79" style="4" customWidth="1"/>
    <col min="3329" max="3329" width="24.83203125" style="4" customWidth="1"/>
    <col min="3330" max="3330" width="23.6640625" style="4" customWidth="1"/>
    <col min="3331" max="3332" width="24.83203125" style="4" customWidth="1"/>
    <col min="3333" max="3333" width="24.6640625" style="4" customWidth="1"/>
    <col min="3334" max="3335" width="24.6640625" style="4" bestFit="1" customWidth="1"/>
    <col min="3336" max="3336" width="23.83203125" style="4" bestFit="1" customWidth="1"/>
    <col min="3337" max="3583" width="9.33203125" style="4"/>
    <col min="3584" max="3584" width="79" style="4" customWidth="1"/>
    <col min="3585" max="3585" width="24.83203125" style="4" customWidth="1"/>
    <col min="3586" max="3586" width="23.6640625" style="4" customWidth="1"/>
    <col min="3587" max="3588" width="24.83203125" style="4" customWidth="1"/>
    <col min="3589" max="3589" width="24.6640625" style="4" customWidth="1"/>
    <col min="3590" max="3591" width="24.6640625" style="4" bestFit="1" customWidth="1"/>
    <col min="3592" max="3592" width="23.83203125" style="4" bestFit="1" customWidth="1"/>
    <col min="3593" max="3839" width="9.33203125" style="4"/>
    <col min="3840" max="3840" width="79" style="4" customWidth="1"/>
    <col min="3841" max="3841" width="24.83203125" style="4" customWidth="1"/>
    <col min="3842" max="3842" width="23.6640625" style="4" customWidth="1"/>
    <col min="3843" max="3844" width="24.83203125" style="4" customWidth="1"/>
    <col min="3845" max="3845" width="24.6640625" style="4" customWidth="1"/>
    <col min="3846" max="3847" width="24.6640625" style="4" bestFit="1" customWidth="1"/>
    <col min="3848" max="3848" width="23.83203125" style="4" bestFit="1" customWidth="1"/>
    <col min="3849" max="4095" width="9.33203125" style="4"/>
    <col min="4096" max="4096" width="79" style="4" customWidth="1"/>
    <col min="4097" max="4097" width="24.83203125" style="4" customWidth="1"/>
    <col min="4098" max="4098" width="23.6640625" style="4" customWidth="1"/>
    <col min="4099" max="4100" width="24.83203125" style="4" customWidth="1"/>
    <col min="4101" max="4101" width="24.6640625" style="4" customWidth="1"/>
    <col min="4102" max="4103" width="24.6640625" style="4" bestFit="1" customWidth="1"/>
    <col min="4104" max="4104" width="23.83203125" style="4" bestFit="1" customWidth="1"/>
    <col min="4105" max="4351" width="9.33203125" style="4"/>
    <col min="4352" max="4352" width="79" style="4" customWidth="1"/>
    <col min="4353" max="4353" width="24.83203125" style="4" customWidth="1"/>
    <col min="4354" max="4354" width="23.6640625" style="4" customWidth="1"/>
    <col min="4355" max="4356" width="24.83203125" style="4" customWidth="1"/>
    <col min="4357" max="4357" width="24.6640625" style="4" customWidth="1"/>
    <col min="4358" max="4359" width="24.6640625" style="4" bestFit="1" customWidth="1"/>
    <col min="4360" max="4360" width="23.83203125" style="4" bestFit="1" customWidth="1"/>
    <col min="4361" max="4607" width="9.33203125" style="4"/>
    <col min="4608" max="4608" width="79" style="4" customWidth="1"/>
    <col min="4609" max="4609" width="24.83203125" style="4" customWidth="1"/>
    <col min="4610" max="4610" width="23.6640625" style="4" customWidth="1"/>
    <col min="4611" max="4612" width="24.83203125" style="4" customWidth="1"/>
    <col min="4613" max="4613" width="24.6640625" style="4" customWidth="1"/>
    <col min="4614" max="4615" width="24.6640625" style="4" bestFit="1" customWidth="1"/>
    <col min="4616" max="4616" width="23.83203125" style="4" bestFit="1" customWidth="1"/>
    <col min="4617" max="4863" width="9.33203125" style="4"/>
    <col min="4864" max="4864" width="79" style="4" customWidth="1"/>
    <col min="4865" max="4865" width="24.83203125" style="4" customWidth="1"/>
    <col min="4866" max="4866" width="23.6640625" style="4" customWidth="1"/>
    <col min="4867" max="4868" width="24.83203125" style="4" customWidth="1"/>
    <col min="4869" max="4869" width="24.6640625" style="4" customWidth="1"/>
    <col min="4870" max="4871" width="24.6640625" style="4" bestFit="1" customWidth="1"/>
    <col min="4872" max="4872" width="23.83203125" style="4" bestFit="1" customWidth="1"/>
    <col min="4873" max="5119" width="9.33203125" style="4"/>
    <col min="5120" max="5120" width="79" style="4" customWidth="1"/>
    <col min="5121" max="5121" width="24.83203125" style="4" customWidth="1"/>
    <col min="5122" max="5122" width="23.6640625" style="4" customWidth="1"/>
    <col min="5123" max="5124" width="24.83203125" style="4" customWidth="1"/>
    <col min="5125" max="5125" width="24.6640625" style="4" customWidth="1"/>
    <col min="5126" max="5127" width="24.6640625" style="4" bestFit="1" customWidth="1"/>
    <col min="5128" max="5128" width="23.83203125" style="4" bestFit="1" customWidth="1"/>
    <col min="5129" max="5375" width="9.33203125" style="4"/>
    <col min="5376" max="5376" width="79" style="4" customWidth="1"/>
    <col min="5377" max="5377" width="24.83203125" style="4" customWidth="1"/>
    <col min="5378" max="5378" width="23.6640625" style="4" customWidth="1"/>
    <col min="5379" max="5380" width="24.83203125" style="4" customWidth="1"/>
    <col min="5381" max="5381" width="24.6640625" style="4" customWidth="1"/>
    <col min="5382" max="5383" width="24.6640625" style="4" bestFit="1" customWidth="1"/>
    <col min="5384" max="5384" width="23.83203125" style="4" bestFit="1" customWidth="1"/>
    <col min="5385" max="5631" width="9.33203125" style="4"/>
    <col min="5632" max="5632" width="79" style="4" customWidth="1"/>
    <col min="5633" max="5633" width="24.83203125" style="4" customWidth="1"/>
    <col min="5634" max="5634" width="23.6640625" style="4" customWidth="1"/>
    <col min="5635" max="5636" width="24.83203125" style="4" customWidth="1"/>
    <col min="5637" max="5637" width="24.6640625" style="4" customWidth="1"/>
    <col min="5638" max="5639" width="24.6640625" style="4" bestFit="1" customWidth="1"/>
    <col min="5640" max="5640" width="23.83203125" style="4" bestFit="1" customWidth="1"/>
    <col min="5641" max="5887" width="9.33203125" style="4"/>
    <col min="5888" max="5888" width="79" style="4" customWidth="1"/>
    <col min="5889" max="5889" width="24.83203125" style="4" customWidth="1"/>
    <col min="5890" max="5890" width="23.6640625" style="4" customWidth="1"/>
    <col min="5891" max="5892" width="24.83203125" style="4" customWidth="1"/>
    <col min="5893" max="5893" width="24.6640625" style="4" customWidth="1"/>
    <col min="5894" max="5895" width="24.6640625" style="4" bestFit="1" customWidth="1"/>
    <col min="5896" max="5896" width="23.83203125" style="4" bestFit="1" customWidth="1"/>
    <col min="5897" max="6143" width="9.33203125" style="4"/>
    <col min="6144" max="6144" width="79" style="4" customWidth="1"/>
    <col min="6145" max="6145" width="24.83203125" style="4" customWidth="1"/>
    <col min="6146" max="6146" width="23.6640625" style="4" customWidth="1"/>
    <col min="6147" max="6148" width="24.83203125" style="4" customWidth="1"/>
    <col min="6149" max="6149" width="24.6640625" style="4" customWidth="1"/>
    <col min="6150" max="6151" width="24.6640625" style="4" bestFit="1" customWidth="1"/>
    <col min="6152" max="6152" width="23.83203125" style="4" bestFit="1" customWidth="1"/>
    <col min="6153" max="6399" width="9.33203125" style="4"/>
    <col min="6400" max="6400" width="79" style="4" customWidth="1"/>
    <col min="6401" max="6401" width="24.83203125" style="4" customWidth="1"/>
    <col min="6402" max="6402" width="23.6640625" style="4" customWidth="1"/>
    <col min="6403" max="6404" width="24.83203125" style="4" customWidth="1"/>
    <col min="6405" max="6405" width="24.6640625" style="4" customWidth="1"/>
    <col min="6406" max="6407" width="24.6640625" style="4" bestFit="1" customWidth="1"/>
    <col min="6408" max="6408" width="23.83203125" style="4" bestFit="1" customWidth="1"/>
    <col min="6409" max="6655" width="9.33203125" style="4"/>
    <col min="6656" max="6656" width="79" style="4" customWidth="1"/>
    <col min="6657" max="6657" width="24.83203125" style="4" customWidth="1"/>
    <col min="6658" max="6658" width="23.6640625" style="4" customWidth="1"/>
    <col min="6659" max="6660" width="24.83203125" style="4" customWidth="1"/>
    <col min="6661" max="6661" width="24.6640625" style="4" customWidth="1"/>
    <col min="6662" max="6663" width="24.6640625" style="4" bestFit="1" customWidth="1"/>
    <col min="6664" max="6664" width="23.83203125" style="4" bestFit="1" customWidth="1"/>
    <col min="6665" max="6911" width="9.33203125" style="4"/>
    <col min="6912" max="6912" width="79" style="4" customWidth="1"/>
    <col min="6913" max="6913" width="24.83203125" style="4" customWidth="1"/>
    <col min="6914" max="6914" width="23.6640625" style="4" customWidth="1"/>
    <col min="6915" max="6916" width="24.83203125" style="4" customWidth="1"/>
    <col min="6917" max="6917" width="24.6640625" style="4" customWidth="1"/>
    <col min="6918" max="6919" width="24.6640625" style="4" bestFit="1" customWidth="1"/>
    <col min="6920" max="6920" width="23.83203125" style="4" bestFit="1" customWidth="1"/>
    <col min="6921" max="7167" width="9.33203125" style="4"/>
    <col min="7168" max="7168" width="79" style="4" customWidth="1"/>
    <col min="7169" max="7169" width="24.83203125" style="4" customWidth="1"/>
    <col min="7170" max="7170" width="23.6640625" style="4" customWidth="1"/>
    <col min="7171" max="7172" width="24.83203125" style="4" customWidth="1"/>
    <col min="7173" max="7173" width="24.6640625" style="4" customWidth="1"/>
    <col min="7174" max="7175" width="24.6640625" style="4" bestFit="1" customWidth="1"/>
    <col min="7176" max="7176" width="23.83203125" style="4" bestFit="1" customWidth="1"/>
    <col min="7177" max="7423" width="9.33203125" style="4"/>
    <col min="7424" max="7424" width="79" style="4" customWidth="1"/>
    <col min="7425" max="7425" width="24.83203125" style="4" customWidth="1"/>
    <col min="7426" max="7426" width="23.6640625" style="4" customWidth="1"/>
    <col min="7427" max="7428" width="24.83203125" style="4" customWidth="1"/>
    <col min="7429" max="7429" width="24.6640625" style="4" customWidth="1"/>
    <col min="7430" max="7431" width="24.6640625" style="4" bestFit="1" customWidth="1"/>
    <col min="7432" max="7432" width="23.83203125" style="4" bestFit="1" customWidth="1"/>
    <col min="7433" max="7679" width="9.33203125" style="4"/>
    <col min="7680" max="7680" width="79" style="4" customWidth="1"/>
    <col min="7681" max="7681" width="24.83203125" style="4" customWidth="1"/>
    <col min="7682" max="7682" width="23.6640625" style="4" customWidth="1"/>
    <col min="7683" max="7684" width="24.83203125" style="4" customWidth="1"/>
    <col min="7685" max="7685" width="24.6640625" style="4" customWidth="1"/>
    <col min="7686" max="7687" width="24.6640625" style="4" bestFit="1" customWidth="1"/>
    <col min="7688" max="7688" width="23.83203125" style="4" bestFit="1" customWidth="1"/>
    <col min="7689" max="7935" width="9.33203125" style="4"/>
    <col min="7936" max="7936" width="79" style="4" customWidth="1"/>
    <col min="7937" max="7937" width="24.83203125" style="4" customWidth="1"/>
    <col min="7938" max="7938" width="23.6640625" style="4" customWidth="1"/>
    <col min="7939" max="7940" width="24.83203125" style="4" customWidth="1"/>
    <col min="7941" max="7941" width="24.6640625" style="4" customWidth="1"/>
    <col min="7942" max="7943" width="24.6640625" style="4" bestFit="1" customWidth="1"/>
    <col min="7944" max="7944" width="23.83203125" style="4" bestFit="1" customWidth="1"/>
    <col min="7945" max="8191" width="9.33203125" style="4"/>
    <col min="8192" max="8192" width="79" style="4" customWidth="1"/>
    <col min="8193" max="8193" width="24.83203125" style="4" customWidth="1"/>
    <col min="8194" max="8194" width="23.6640625" style="4" customWidth="1"/>
    <col min="8195" max="8196" width="24.83203125" style="4" customWidth="1"/>
    <col min="8197" max="8197" width="24.6640625" style="4" customWidth="1"/>
    <col min="8198" max="8199" width="24.6640625" style="4" bestFit="1" customWidth="1"/>
    <col min="8200" max="8200" width="23.83203125" style="4" bestFit="1" customWidth="1"/>
    <col min="8201" max="8447" width="9.33203125" style="4"/>
    <col min="8448" max="8448" width="79" style="4" customWidth="1"/>
    <col min="8449" max="8449" width="24.83203125" style="4" customWidth="1"/>
    <col min="8450" max="8450" width="23.6640625" style="4" customWidth="1"/>
    <col min="8451" max="8452" width="24.83203125" style="4" customWidth="1"/>
    <col min="8453" max="8453" width="24.6640625" style="4" customWidth="1"/>
    <col min="8454" max="8455" width="24.6640625" style="4" bestFit="1" customWidth="1"/>
    <col min="8456" max="8456" width="23.83203125" style="4" bestFit="1" customWidth="1"/>
    <col min="8457" max="8703" width="9.33203125" style="4"/>
    <col min="8704" max="8704" width="79" style="4" customWidth="1"/>
    <col min="8705" max="8705" width="24.83203125" style="4" customWidth="1"/>
    <col min="8706" max="8706" width="23.6640625" style="4" customWidth="1"/>
    <col min="8707" max="8708" width="24.83203125" style="4" customWidth="1"/>
    <col min="8709" max="8709" width="24.6640625" style="4" customWidth="1"/>
    <col min="8710" max="8711" width="24.6640625" style="4" bestFit="1" customWidth="1"/>
    <col min="8712" max="8712" width="23.83203125" style="4" bestFit="1" customWidth="1"/>
    <col min="8713" max="8959" width="9.33203125" style="4"/>
    <col min="8960" max="8960" width="79" style="4" customWidth="1"/>
    <col min="8961" max="8961" width="24.83203125" style="4" customWidth="1"/>
    <col min="8962" max="8962" width="23.6640625" style="4" customWidth="1"/>
    <col min="8963" max="8964" width="24.83203125" style="4" customWidth="1"/>
    <col min="8965" max="8965" width="24.6640625" style="4" customWidth="1"/>
    <col min="8966" max="8967" width="24.6640625" style="4" bestFit="1" customWidth="1"/>
    <col min="8968" max="8968" width="23.83203125" style="4" bestFit="1" customWidth="1"/>
    <col min="8969" max="9215" width="9.33203125" style="4"/>
    <col min="9216" max="9216" width="79" style="4" customWidth="1"/>
    <col min="9217" max="9217" width="24.83203125" style="4" customWidth="1"/>
    <col min="9218" max="9218" width="23.6640625" style="4" customWidth="1"/>
    <col min="9219" max="9220" width="24.83203125" style="4" customWidth="1"/>
    <col min="9221" max="9221" width="24.6640625" style="4" customWidth="1"/>
    <col min="9222" max="9223" width="24.6640625" style="4" bestFit="1" customWidth="1"/>
    <col min="9224" max="9224" width="23.83203125" style="4" bestFit="1" customWidth="1"/>
    <col min="9225" max="9471" width="9.33203125" style="4"/>
    <col min="9472" max="9472" width="79" style="4" customWidth="1"/>
    <col min="9473" max="9473" width="24.83203125" style="4" customWidth="1"/>
    <col min="9474" max="9474" width="23.6640625" style="4" customWidth="1"/>
    <col min="9475" max="9476" width="24.83203125" style="4" customWidth="1"/>
    <col min="9477" max="9477" width="24.6640625" style="4" customWidth="1"/>
    <col min="9478" max="9479" width="24.6640625" style="4" bestFit="1" customWidth="1"/>
    <col min="9480" max="9480" width="23.83203125" style="4" bestFit="1" customWidth="1"/>
    <col min="9481" max="9727" width="9.33203125" style="4"/>
    <col min="9728" max="9728" width="79" style="4" customWidth="1"/>
    <col min="9729" max="9729" width="24.83203125" style="4" customWidth="1"/>
    <col min="9730" max="9730" width="23.6640625" style="4" customWidth="1"/>
    <col min="9731" max="9732" width="24.83203125" style="4" customWidth="1"/>
    <col min="9733" max="9733" width="24.6640625" style="4" customWidth="1"/>
    <col min="9734" max="9735" width="24.6640625" style="4" bestFit="1" customWidth="1"/>
    <col min="9736" max="9736" width="23.83203125" style="4" bestFit="1" customWidth="1"/>
    <col min="9737" max="9983" width="9.33203125" style="4"/>
    <col min="9984" max="9984" width="79" style="4" customWidth="1"/>
    <col min="9985" max="9985" width="24.83203125" style="4" customWidth="1"/>
    <col min="9986" max="9986" width="23.6640625" style="4" customWidth="1"/>
    <col min="9987" max="9988" width="24.83203125" style="4" customWidth="1"/>
    <col min="9989" max="9989" width="24.6640625" style="4" customWidth="1"/>
    <col min="9990" max="9991" width="24.6640625" style="4" bestFit="1" customWidth="1"/>
    <col min="9992" max="9992" width="23.83203125" style="4" bestFit="1" customWidth="1"/>
    <col min="9993" max="10239" width="9.33203125" style="4"/>
    <col min="10240" max="10240" width="79" style="4" customWidth="1"/>
    <col min="10241" max="10241" width="24.83203125" style="4" customWidth="1"/>
    <col min="10242" max="10242" width="23.6640625" style="4" customWidth="1"/>
    <col min="10243" max="10244" width="24.83203125" style="4" customWidth="1"/>
    <col min="10245" max="10245" width="24.6640625" style="4" customWidth="1"/>
    <col min="10246" max="10247" width="24.6640625" style="4" bestFit="1" customWidth="1"/>
    <col min="10248" max="10248" width="23.83203125" style="4" bestFit="1" customWidth="1"/>
    <col min="10249" max="10495" width="9.33203125" style="4"/>
    <col min="10496" max="10496" width="79" style="4" customWidth="1"/>
    <col min="10497" max="10497" width="24.83203125" style="4" customWidth="1"/>
    <col min="10498" max="10498" width="23.6640625" style="4" customWidth="1"/>
    <col min="10499" max="10500" width="24.83203125" style="4" customWidth="1"/>
    <col min="10501" max="10501" width="24.6640625" style="4" customWidth="1"/>
    <col min="10502" max="10503" width="24.6640625" style="4" bestFit="1" customWidth="1"/>
    <col min="10504" max="10504" width="23.83203125" style="4" bestFit="1" customWidth="1"/>
    <col min="10505" max="10751" width="9.33203125" style="4"/>
    <col min="10752" max="10752" width="79" style="4" customWidth="1"/>
    <col min="10753" max="10753" width="24.83203125" style="4" customWidth="1"/>
    <col min="10754" max="10754" width="23.6640625" style="4" customWidth="1"/>
    <col min="10755" max="10756" width="24.83203125" style="4" customWidth="1"/>
    <col min="10757" max="10757" width="24.6640625" style="4" customWidth="1"/>
    <col min="10758" max="10759" width="24.6640625" style="4" bestFit="1" customWidth="1"/>
    <col min="10760" max="10760" width="23.83203125" style="4" bestFit="1" customWidth="1"/>
    <col min="10761" max="11007" width="9.33203125" style="4"/>
    <col min="11008" max="11008" width="79" style="4" customWidth="1"/>
    <col min="11009" max="11009" width="24.83203125" style="4" customWidth="1"/>
    <col min="11010" max="11010" width="23.6640625" style="4" customWidth="1"/>
    <col min="11011" max="11012" width="24.83203125" style="4" customWidth="1"/>
    <col min="11013" max="11013" width="24.6640625" style="4" customWidth="1"/>
    <col min="11014" max="11015" width="24.6640625" style="4" bestFit="1" customWidth="1"/>
    <col min="11016" max="11016" width="23.83203125" style="4" bestFit="1" customWidth="1"/>
    <col min="11017" max="11263" width="9.33203125" style="4"/>
    <col min="11264" max="11264" width="79" style="4" customWidth="1"/>
    <col min="11265" max="11265" width="24.83203125" style="4" customWidth="1"/>
    <col min="11266" max="11266" width="23.6640625" style="4" customWidth="1"/>
    <col min="11267" max="11268" width="24.83203125" style="4" customWidth="1"/>
    <col min="11269" max="11269" width="24.6640625" style="4" customWidth="1"/>
    <col min="11270" max="11271" width="24.6640625" style="4" bestFit="1" customWidth="1"/>
    <col min="11272" max="11272" width="23.83203125" style="4" bestFit="1" customWidth="1"/>
    <col min="11273" max="11519" width="9.33203125" style="4"/>
    <col min="11520" max="11520" width="79" style="4" customWidth="1"/>
    <col min="11521" max="11521" width="24.83203125" style="4" customWidth="1"/>
    <col min="11522" max="11522" width="23.6640625" style="4" customWidth="1"/>
    <col min="11523" max="11524" width="24.83203125" style="4" customWidth="1"/>
    <col min="11525" max="11525" width="24.6640625" style="4" customWidth="1"/>
    <col min="11526" max="11527" width="24.6640625" style="4" bestFit="1" customWidth="1"/>
    <col min="11528" max="11528" width="23.83203125" style="4" bestFit="1" customWidth="1"/>
    <col min="11529" max="11775" width="9.33203125" style="4"/>
    <col min="11776" max="11776" width="79" style="4" customWidth="1"/>
    <col min="11777" max="11777" width="24.83203125" style="4" customWidth="1"/>
    <col min="11778" max="11778" width="23.6640625" style="4" customWidth="1"/>
    <col min="11779" max="11780" width="24.83203125" style="4" customWidth="1"/>
    <col min="11781" max="11781" width="24.6640625" style="4" customWidth="1"/>
    <col min="11782" max="11783" width="24.6640625" style="4" bestFit="1" customWidth="1"/>
    <col min="11784" max="11784" width="23.83203125" style="4" bestFit="1" customWidth="1"/>
    <col min="11785" max="12031" width="9.33203125" style="4"/>
    <col min="12032" max="12032" width="79" style="4" customWidth="1"/>
    <col min="12033" max="12033" width="24.83203125" style="4" customWidth="1"/>
    <col min="12034" max="12034" width="23.6640625" style="4" customWidth="1"/>
    <col min="12035" max="12036" width="24.83203125" style="4" customWidth="1"/>
    <col min="12037" max="12037" width="24.6640625" style="4" customWidth="1"/>
    <col min="12038" max="12039" width="24.6640625" style="4" bestFit="1" customWidth="1"/>
    <col min="12040" max="12040" width="23.83203125" style="4" bestFit="1" customWidth="1"/>
    <col min="12041" max="12287" width="9.33203125" style="4"/>
    <col min="12288" max="12288" width="79" style="4" customWidth="1"/>
    <col min="12289" max="12289" width="24.83203125" style="4" customWidth="1"/>
    <col min="12290" max="12290" width="23.6640625" style="4" customWidth="1"/>
    <col min="12291" max="12292" width="24.83203125" style="4" customWidth="1"/>
    <col min="12293" max="12293" width="24.6640625" style="4" customWidth="1"/>
    <col min="12294" max="12295" width="24.6640625" style="4" bestFit="1" customWidth="1"/>
    <col min="12296" max="12296" width="23.83203125" style="4" bestFit="1" customWidth="1"/>
    <col min="12297" max="12543" width="9.33203125" style="4"/>
    <col min="12544" max="12544" width="79" style="4" customWidth="1"/>
    <col min="12545" max="12545" width="24.83203125" style="4" customWidth="1"/>
    <col min="12546" max="12546" width="23.6640625" style="4" customWidth="1"/>
    <col min="12547" max="12548" width="24.83203125" style="4" customWidth="1"/>
    <col min="12549" max="12549" width="24.6640625" style="4" customWidth="1"/>
    <col min="12550" max="12551" width="24.6640625" style="4" bestFit="1" customWidth="1"/>
    <col min="12552" max="12552" width="23.83203125" style="4" bestFit="1" customWidth="1"/>
    <col min="12553" max="12799" width="9.33203125" style="4"/>
    <col min="12800" max="12800" width="79" style="4" customWidth="1"/>
    <col min="12801" max="12801" width="24.83203125" style="4" customWidth="1"/>
    <col min="12802" max="12802" width="23.6640625" style="4" customWidth="1"/>
    <col min="12803" max="12804" width="24.83203125" style="4" customWidth="1"/>
    <col min="12805" max="12805" width="24.6640625" style="4" customWidth="1"/>
    <col min="12806" max="12807" width="24.6640625" style="4" bestFit="1" customWidth="1"/>
    <col min="12808" max="12808" width="23.83203125" style="4" bestFit="1" customWidth="1"/>
    <col min="12809" max="13055" width="9.33203125" style="4"/>
    <col min="13056" max="13056" width="79" style="4" customWidth="1"/>
    <col min="13057" max="13057" width="24.83203125" style="4" customWidth="1"/>
    <col min="13058" max="13058" width="23.6640625" style="4" customWidth="1"/>
    <col min="13059" max="13060" width="24.83203125" style="4" customWidth="1"/>
    <col min="13061" max="13061" width="24.6640625" style="4" customWidth="1"/>
    <col min="13062" max="13063" width="24.6640625" style="4" bestFit="1" customWidth="1"/>
    <col min="13064" max="13064" width="23.83203125" style="4" bestFit="1" customWidth="1"/>
    <col min="13065" max="13311" width="9.33203125" style="4"/>
    <col min="13312" max="13312" width="79" style="4" customWidth="1"/>
    <col min="13313" max="13313" width="24.83203125" style="4" customWidth="1"/>
    <col min="13314" max="13314" width="23.6640625" style="4" customWidth="1"/>
    <col min="13315" max="13316" width="24.83203125" style="4" customWidth="1"/>
    <col min="13317" max="13317" width="24.6640625" style="4" customWidth="1"/>
    <col min="13318" max="13319" width="24.6640625" style="4" bestFit="1" customWidth="1"/>
    <col min="13320" max="13320" width="23.83203125" style="4" bestFit="1" customWidth="1"/>
    <col min="13321" max="13567" width="9.33203125" style="4"/>
    <col min="13568" max="13568" width="79" style="4" customWidth="1"/>
    <col min="13569" max="13569" width="24.83203125" style="4" customWidth="1"/>
    <col min="13570" max="13570" width="23.6640625" style="4" customWidth="1"/>
    <col min="13571" max="13572" width="24.83203125" style="4" customWidth="1"/>
    <col min="13573" max="13573" width="24.6640625" style="4" customWidth="1"/>
    <col min="13574" max="13575" width="24.6640625" style="4" bestFit="1" customWidth="1"/>
    <col min="13576" max="13576" width="23.83203125" style="4" bestFit="1" customWidth="1"/>
    <col min="13577" max="13823" width="9.33203125" style="4"/>
    <col min="13824" max="13824" width="79" style="4" customWidth="1"/>
    <col min="13825" max="13825" width="24.83203125" style="4" customWidth="1"/>
    <col min="13826" max="13826" width="23.6640625" style="4" customWidth="1"/>
    <col min="13827" max="13828" width="24.83203125" style="4" customWidth="1"/>
    <col min="13829" max="13829" width="24.6640625" style="4" customWidth="1"/>
    <col min="13830" max="13831" width="24.6640625" style="4" bestFit="1" customWidth="1"/>
    <col min="13832" max="13832" width="23.83203125" style="4" bestFit="1" customWidth="1"/>
    <col min="13833" max="14079" width="9.33203125" style="4"/>
    <col min="14080" max="14080" width="79" style="4" customWidth="1"/>
    <col min="14081" max="14081" width="24.83203125" style="4" customWidth="1"/>
    <col min="14082" max="14082" width="23.6640625" style="4" customWidth="1"/>
    <col min="14083" max="14084" width="24.83203125" style="4" customWidth="1"/>
    <col min="14085" max="14085" width="24.6640625" style="4" customWidth="1"/>
    <col min="14086" max="14087" width="24.6640625" style="4" bestFit="1" customWidth="1"/>
    <col min="14088" max="14088" width="23.83203125" style="4" bestFit="1" customWidth="1"/>
    <col min="14089" max="14335" width="9.33203125" style="4"/>
    <col min="14336" max="14336" width="79" style="4" customWidth="1"/>
    <col min="14337" max="14337" width="24.83203125" style="4" customWidth="1"/>
    <col min="14338" max="14338" width="23.6640625" style="4" customWidth="1"/>
    <col min="14339" max="14340" width="24.83203125" style="4" customWidth="1"/>
    <col min="14341" max="14341" width="24.6640625" style="4" customWidth="1"/>
    <col min="14342" max="14343" width="24.6640625" style="4" bestFit="1" customWidth="1"/>
    <col min="14344" max="14344" width="23.83203125" style="4" bestFit="1" customWidth="1"/>
    <col min="14345" max="14591" width="9.33203125" style="4"/>
    <col min="14592" max="14592" width="79" style="4" customWidth="1"/>
    <col min="14593" max="14593" width="24.83203125" style="4" customWidth="1"/>
    <col min="14594" max="14594" width="23.6640625" style="4" customWidth="1"/>
    <col min="14595" max="14596" width="24.83203125" style="4" customWidth="1"/>
    <col min="14597" max="14597" width="24.6640625" style="4" customWidth="1"/>
    <col min="14598" max="14599" width="24.6640625" style="4" bestFit="1" customWidth="1"/>
    <col min="14600" max="14600" width="23.83203125" style="4" bestFit="1" customWidth="1"/>
    <col min="14601" max="14847" width="9.33203125" style="4"/>
    <col min="14848" max="14848" width="79" style="4" customWidth="1"/>
    <col min="14849" max="14849" width="24.83203125" style="4" customWidth="1"/>
    <col min="14850" max="14850" width="23.6640625" style="4" customWidth="1"/>
    <col min="14851" max="14852" width="24.83203125" style="4" customWidth="1"/>
    <col min="14853" max="14853" width="24.6640625" style="4" customWidth="1"/>
    <col min="14854" max="14855" width="24.6640625" style="4" bestFit="1" customWidth="1"/>
    <col min="14856" max="14856" width="23.83203125" style="4" bestFit="1" customWidth="1"/>
    <col min="14857" max="15103" width="9.33203125" style="4"/>
    <col min="15104" max="15104" width="79" style="4" customWidth="1"/>
    <col min="15105" max="15105" width="24.83203125" style="4" customWidth="1"/>
    <col min="15106" max="15106" width="23.6640625" style="4" customWidth="1"/>
    <col min="15107" max="15108" width="24.83203125" style="4" customWidth="1"/>
    <col min="15109" max="15109" width="24.6640625" style="4" customWidth="1"/>
    <col min="15110" max="15111" width="24.6640625" style="4" bestFit="1" customWidth="1"/>
    <col min="15112" max="15112" width="23.83203125" style="4" bestFit="1" customWidth="1"/>
    <col min="15113" max="15359" width="9.33203125" style="4"/>
    <col min="15360" max="15360" width="79" style="4" customWidth="1"/>
    <col min="15361" max="15361" width="24.83203125" style="4" customWidth="1"/>
    <col min="15362" max="15362" width="23.6640625" style="4" customWidth="1"/>
    <col min="15363" max="15364" width="24.83203125" style="4" customWidth="1"/>
    <col min="15365" max="15365" width="24.6640625" style="4" customWidth="1"/>
    <col min="15366" max="15367" width="24.6640625" style="4" bestFit="1" customWidth="1"/>
    <col min="15368" max="15368" width="23.83203125" style="4" bestFit="1" customWidth="1"/>
    <col min="15369" max="15615" width="9.33203125" style="4"/>
    <col min="15616" max="15616" width="79" style="4" customWidth="1"/>
    <col min="15617" max="15617" width="24.83203125" style="4" customWidth="1"/>
    <col min="15618" max="15618" width="23.6640625" style="4" customWidth="1"/>
    <col min="15619" max="15620" width="24.83203125" style="4" customWidth="1"/>
    <col min="15621" max="15621" width="24.6640625" style="4" customWidth="1"/>
    <col min="15622" max="15623" width="24.6640625" style="4" bestFit="1" customWidth="1"/>
    <col min="15624" max="15624" width="23.83203125" style="4" bestFit="1" customWidth="1"/>
    <col min="15625" max="15871" width="9.33203125" style="4"/>
    <col min="15872" max="15872" width="79" style="4" customWidth="1"/>
    <col min="15873" max="15873" width="24.83203125" style="4" customWidth="1"/>
    <col min="15874" max="15874" width="23.6640625" style="4" customWidth="1"/>
    <col min="15875" max="15876" width="24.83203125" style="4" customWidth="1"/>
    <col min="15877" max="15877" width="24.6640625" style="4" customWidth="1"/>
    <col min="15878" max="15879" width="24.6640625" style="4" bestFit="1" customWidth="1"/>
    <col min="15880" max="15880" width="23.83203125" style="4" bestFit="1" customWidth="1"/>
    <col min="15881" max="16127" width="9.33203125" style="4"/>
    <col min="16128" max="16128" width="79" style="4" customWidth="1"/>
    <col min="16129" max="16129" width="24.83203125" style="4" customWidth="1"/>
    <col min="16130" max="16130" width="23.6640625" style="4" customWidth="1"/>
    <col min="16131" max="16132" width="24.83203125" style="4" customWidth="1"/>
    <col min="16133" max="16133" width="24.6640625" style="4" customWidth="1"/>
    <col min="16134" max="16135" width="24.6640625" style="4" bestFit="1" customWidth="1"/>
    <col min="16136" max="16136" width="23.83203125" style="4" bestFit="1" customWidth="1"/>
    <col min="16137" max="16384" width="9.33203125" style="4"/>
  </cols>
  <sheetData>
    <row r="1" spans="1:7" s="1" customFormat="1" ht="42" customHeight="1">
      <c r="A1" s="39" t="s">
        <v>93</v>
      </c>
      <c r="B1" s="39"/>
      <c r="C1" s="39"/>
      <c r="D1" s="33"/>
    </row>
    <row r="2" spans="1:7" ht="17.25" customHeight="1">
      <c r="C2" s="3" t="s">
        <v>0</v>
      </c>
      <c r="D2" s="3"/>
    </row>
    <row r="3" spans="1:7" ht="54.75" customHeight="1">
      <c r="A3" s="5" t="s">
        <v>1</v>
      </c>
      <c r="B3" s="6" t="s">
        <v>88</v>
      </c>
      <c r="C3" s="6" t="s">
        <v>89</v>
      </c>
    </row>
    <row r="4" spans="1:7">
      <c r="A4" s="7">
        <v>1</v>
      </c>
      <c r="B4" s="7">
        <v>2</v>
      </c>
      <c r="C4" s="8">
        <v>3</v>
      </c>
    </row>
    <row r="5" spans="1:7" s="12" customFormat="1" ht="24" customHeight="1">
      <c r="A5" s="10" t="s">
        <v>84</v>
      </c>
      <c r="B5" s="35">
        <v>2193779451.2887926</v>
      </c>
      <c r="C5" s="36">
        <v>1732063206.4744499</v>
      </c>
    </row>
    <row r="6" spans="1:7" s="9" customFormat="1" ht="24" customHeight="1">
      <c r="A6" s="21" t="s">
        <v>2</v>
      </c>
      <c r="B6" s="22">
        <v>3506763845.4675374</v>
      </c>
      <c r="C6" s="22">
        <v>3265073098.03444</v>
      </c>
    </row>
    <row r="7" spans="1:7" s="9" customFormat="1">
      <c r="A7" s="21" t="s">
        <v>3</v>
      </c>
      <c r="B7" s="22">
        <v>2427704494.9285002</v>
      </c>
      <c r="C7" s="22">
        <v>3618233883.7348499</v>
      </c>
    </row>
    <row r="8" spans="1:7" s="16" customFormat="1" ht="38.25" customHeight="1">
      <c r="A8" s="13" t="s">
        <v>5</v>
      </c>
      <c r="B8" s="15">
        <v>23876771581.8908</v>
      </c>
      <c r="C8" s="15">
        <v>26347251289.123383</v>
      </c>
    </row>
    <row r="9" spans="1:7" s="16" customFormat="1" ht="38.25" customHeight="1">
      <c r="A9" s="13" t="s">
        <v>4</v>
      </c>
      <c r="B9" s="14">
        <v>1380207992.4000001</v>
      </c>
      <c r="C9" s="15">
        <v>1474442433.7081699</v>
      </c>
    </row>
    <row r="10" spans="1:7" s="16" customFormat="1" ht="38.25" customHeight="1">
      <c r="A10" s="13" t="s">
        <v>6</v>
      </c>
      <c r="B10" s="14">
        <v>1585805886.7628505</v>
      </c>
      <c r="C10" s="15">
        <v>1501043395.55913</v>
      </c>
    </row>
    <row r="11" spans="1:7" s="9" customFormat="1" ht="38.25" customHeight="1">
      <c r="A11" s="13" t="s">
        <v>7</v>
      </c>
      <c r="B11" s="14">
        <v>2186084906.5668154</v>
      </c>
      <c r="C11" s="15">
        <v>3042947969.9812303</v>
      </c>
      <c r="D11" s="34"/>
    </row>
    <row r="12" spans="1:7">
      <c r="A12" s="25" t="s">
        <v>28</v>
      </c>
      <c r="B12" s="26">
        <f>SUM(B5:B11)</f>
        <v>37157118159.305298</v>
      </c>
      <c r="C12" s="26">
        <f>SUM(C5:C11)</f>
        <v>40981055276.615654</v>
      </c>
      <c r="F12" s="19"/>
    </row>
    <row r="13" spans="1:7">
      <c r="A13" s="13" t="s">
        <v>8</v>
      </c>
      <c r="B13" s="22">
        <v>2542619799.9946427</v>
      </c>
      <c r="C13" s="22">
        <v>2046851285.2433398</v>
      </c>
      <c r="D13" s="37"/>
      <c r="E13" s="19"/>
      <c r="F13" s="19"/>
      <c r="G13" s="19"/>
    </row>
    <row r="14" spans="1:7">
      <c r="A14" s="13" t="s">
        <v>9</v>
      </c>
      <c r="B14" s="22">
        <v>3388541235.7081289</v>
      </c>
      <c r="C14" s="22">
        <v>5625703427.6588402</v>
      </c>
      <c r="D14" s="37"/>
    </row>
    <row r="15" spans="1:7">
      <c r="A15" s="13" t="s">
        <v>10</v>
      </c>
      <c r="B15" s="22">
        <v>9476927965.8552647</v>
      </c>
      <c r="C15" s="22">
        <v>9016646491.5023594</v>
      </c>
      <c r="D15" s="37"/>
    </row>
    <row r="16" spans="1:7">
      <c r="A16" s="23" t="s">
        <v>11</v>
      </c>
      <c r="B16" s="22">
        <v>820682626.45406997</v>
      </c>
      <c r="C16" s="22">
        <v>277289819.24403006</v>
      </c>
      <c r="D16" s="37"/>
    </row>
    <row r="17" spans="1:16">
      <c r="A17" s="23" t="s">
        <v>12</v>
      </c>
      <c r="B17" s="22">
        <v>9391894357.0824394</v>
      </c>
      <c r="C17" s="22">
        <v>10986679777.009369</v>
      </c>
      <c r="D17" s="37"/>
    </row>
    <row r="18" spans="1:16">
      <c r="A18" s="23" t="s">
        <v>13</v>
      </c>
      <c r="B18" s="38">
        <v>5271415027.9463654</v>
      </c>
      <c r="C18" s="22">
        <v>6166524737.3750086</v>
      </c>
      <c r="D18" s="37"/>
    </row>
    <row r="19" spans="1:16">
      <c r="A19" s="23" t="s">
        <v>14</v>
      </c>
      <c r="B19" s="22">
        <v>1347322801.3796732</v>
      </c>
      <c r="C19" s="22">
        <v>1320213475.8348401</v>
      </c>
      <c r="D19" s="37"/>
    </row>
    <row r="20" spans="1:16">
      <c r="A20" s="25" t="s">
        <v>29</v>
      </c>
      <c r="B20" s="26">
        <f>SUM(B13:B19)</f>
        <v>32239403814.420582</v>
      </c>
      <c r="C20" s="26">
        <f>SUM(C13:C19)</f>
        <v>35439909013.867783</v>
      </c>
      <c r="D20" s="37"/>
    </row>
    <row r="21" spans="1:16">
      <c r="A21" s="25" t="s">
        <v>15</v>
      </c>
      <c r="B21" s="26">
        <v>4917714344.8847103</v>
      </c>
      <c r="C21" s="26">
        <v>5541146262.7478914</v>
      </c>
      <c r="D21" s="37"/>
    </row>
    <row r="22" spans="1:16">
      <c r="A22" s="25" t="s">
        <v>30</v>
      </c>
      <c r="B22" s="26">
        <f>+B21+B20</f>
        <v>37157118159.30529</v>
      </c>
      <c r="C22" s="26">
        <f>+C21+C20</f>
        <v>40981055276.615677</v>
      </c>
      <c r="D22" s="37"/>
    </row>
    <row r="23" spans="1:16">
      <c r="B23" s="20"/>
      <c r="C23" s="20"/>
      <c r="D23" s="20"/>
    </row>
    <row r="24" spans="1:16" s="1" customFormat="1">
      <c r="C24" s="20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 s="1" customFormat="1">
      <c r="C25" s="20"/>
      <c r="D25" s="20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 s="1" customFormat="1">
      <c r="B26" s="20"/>
      <c r="C26" s="20"/>
      <c r="D26" s="20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pans="1:16" s="1" customFormat="1">
      <c r="C27" s="20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 s="1" customFormat="1">
      <c r="C28" s="20"/>
      <c r="D28" s="20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6" s="1" customFormat="1">
      <c r="C29" s="20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spans="1:16" s="1" customFormat="1">
      <c r="C30" s="20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</row>
    <row r="31" spans="1:16" s="1" customFormat="1">
      <c r="C31" s="20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</sheetData>
  <dataConsolidate/>
  <mergeCells count="1">
    <mergeCell ref="A1:C1"/>
  </mergeCells>
  <printOptions horizontalCentered="1"/>
  <pageMargins left="0.43307086614173229" right="0" top="0.19685039370078741" bottom="0.39370078740157483" header="0" footer="0"/>
  <pageSetup paperSize="9" scale="76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BB2EA-73A4-4A79-A808-2562D815DF03}">
  <sheetPr>
    <pageSetUpPr fitToPage="1"/>
  </sheetPr>
  <dimension ref="A1:P23"/>
  <sheetViews>
    <sheetView tabSelected="1" view="pageBreakPreview" zoomScale="85" zoomScaleNormal="85" zoomScaleSheetLayoutView="85" workbookViewId="0">
      <pane xSplit="1" ySplit="3" topLeftCell="B4" activePane="bottomRight" state="frozen"/>
      <selection sqref="A1:C1"/>
      <selection pane="topRight" sqref="A1:C1"/>
      <selection pane="bottomLeft" sqref="A1:C1"/>
      <selection pane="bottomRight" activeCell="B6" sqref="B6"/>
    </sheetView>
  </sheetViews>
  <sheetFormatPr defaultRowHeight="18"/>
  <cols>
    <col min="1" max="1" width="79" style="1" customWidth="1"/>
    <col min="2" max="3" width="24.1640625" style="1" customWidth="1"/>
    <col min="4" max="4" width="24.33203125" style="1" customWidth="1"/>
    <col min="5" max="5" width="24.6640625" style="4" customWidth="1"/>
    <col min="6" max="7" width="24.6640625" style="4" bestFit="1" customWidth="1"/>
    <col min="8" max="8" width="23.83203125" style="4" bestFit="1" customWidth="1"/>
    <col min="9" max="255" width="9.33203125" style="4"/>
    <col min="256" max="256" width="79" style="4" customWidth="1"/>
    <col min="257" max="257" width="24.83203125" style="4" customWidth="1"/>
    <col min="258" max="258" width="23.6640625" style="4" customWidth="1"/>
    <col min="259" max="260" width="24.83203125" style="4" customWidth="1"/>
    <col min="261" max="261" width="24.6640625" style="4" customWidth="1"/>
    <col min="262" max="263" width="24.6640625" style="4" bestFit="1" customWidth="1"/>
    <col min="264" max="264" width="23.83203125" style="4" bestFit="1" customWidth="1"/>
    <col min="265" max="511" width="9.33203125" style="4"/>
    <col min="512" max="512" width="79" style="4" customWidth="1"/>
    <col min="513" max="513" width="24.83203125" style="4" customWidth="1"/>
    <col min="514" max="514" width="23.6640625" style="4" customWidth="1"/>
    <col min="515" max="516" width="24.83203125" style="4" customWidth="1"/>
    <col min="517" max="517" width="24.6640625" style="4" customWidth="1"/>
    <col min="518" max="519" width="24.6640625" style="4" bestFit="1" customWidth="1"/>
    <col min="520" max="520" width="23.83203125" style="4" bestFit="1" customWidth="1"/>
    <col min="521" max="767" width="9.33203125" style="4"/>
    <col min="768" max="768" width="79" style="4" customWidth="1"/>
    <col min="769" max="769" width="24.83203125" style="4" customWidth="1"/>
    <col min="770" max="770" width="23.6640625" style="4" customWidth="1"/>
    <col min="771" max="772" width="24.83203125" style="4" customWidth="1"/>
    <col min="773" max="773" width="24.6640625" style="4" customWidth="1"/>
    <col min="774" max="775" width="24.6640625" style="4" bestFit="1" customWidth="1"/>
    <col min="776" max="776" width="23.83203125" style="4" bestFit="1" customWidth="1"/>
    <col min="777" max="1023" width="9.33203125" style="4"/>
    <col min="1024" max="1024" width="79" style="4" customWidth="1"/>
    <col min="1025" max="1025" width="24.83203125" style="4" customWidth="1"/>
    <col min="1026" max="1026" width="23.6640625" style="4" customWidth="1"/>
    <col min="1027" max="1028" width="24.83203125" style="4" customWidth="1"/>
    <col min="1029" max="1029" width="24.6640625" style="4" customWidth="1"/>
    <col min="1030" max="1031" width="24.6640625" style="4" bestFit="1" customWidth="1"/>
    <col min="1032" max="1032" width="23.83203125" style="4" bestFit="1" customWidth="1"/>
    <col min="1033" max="1279" width="9.33203125" style="4"/>
    <col min="1280" max="1280" width="79" style="4" customWidth="1"/>
    <col min="1281" max="1281" width="24.83203125" style="4" customWidth="1"/>
    <col min="1282" max="1282" width="23.6640625" style="4" customWidth="1"/>
    <col min="1283" max="1284" width="24.83203125" style="4" customWidth="1"/>
    <col min="1285" max="1285" width="24.6640625" style="4" customWidth="1"/>
    <col min="1286" max="1287" width="24.6640625" style="4" bestFit="1" customWidth="1"/>
    <col min="1288" max="1288" width="23.83203125" style="4" bestFit="1" customWidth="1"/>
    <col min="1289" max="1535" width="9.33203125" style="4"/>
    <col min="1536" max="1536" width="79" style="4" customWidth="1"/>
    <col min="1537" max="1537" width="24.83203125" style="4" customWidth="1"/>
    <col min="1538" max="1538" width="23.6640625" style="4" customWidth="1"/>
    <col min="1539" max="1540" width="24.83203125" style="4" customWidth="1"/>
    <col min="1541" max="1541" width="24.6640625" style="4" customWidth="1"/>
    <col min="1542" max="1543" width="24.6640625" style="4" bestFit="1" customWidth="1"/>
    <col min="1544" max="1544" width="23.83203125" style="4" bestFit="1" customWidth="1"/>
    <col min="1545" max="1791" width="9.33203125" style="4"/>
    <col min="1792" max="1792" width="79" style="4" customWidth="1"/>
    <col min="1793" max="1793" width="24.83203125" style="4" customWidth="1"/>
    <col min="1794" max="1794" width="23.6640625" style="4" customWidth="1"/>
    <col min="1795" max="1796" width="24.83203125" style="4" customWidth="1"/>
    <col min="1797" max="1797" width="24.6640625" style="4" customWidth="1"/>
    <col min="1798" max="1799" width="24.6640625" style="4" bestFit="1" customWidth="1"/>
    <col min="1800" max="1800" width="23.83203125" style="4" bestFit="1" customWidth="1"/>
    <col min="1801" max="2047" width="9.33203125" style="4"/>
    <col min="2048" max="2048" width="79" style="4" customWidth="1"/>
    <col min="2049" max="2049" width="24.83203125" style="4" customWidth="1"/>
    <col min="2050" max="2050" width="23.6640625" style="4" customWidth="1"/>
    <col min="2051" max="2052" width="24.83203125" style="4" customWidth="1"/>
    <col min="2053" max="2053" width="24.6640625" style="4" customWidth="1"/>
    <col min="2054" max="2055" width="24.6640625" style="4" bestFit="1" customWidth="1"/>
    <col min="2056" max="2056" width="23.83203125" style="4" bestFit="1" customWidth="1"/>
    <col min="2057" max="2303" width="9.33203125" style="4"/>
    <col min="2304" max="2304" width="79" style="4" customWidth="1"/>
    <col min="2305" max="2305" width="24.83203125" style="4" customWidth="1"/>
    <col min="2306" max="2306" width="23.6640625" style="4" customWidth="1"/>
    <col min="2307" max="2308" width="24.83203125" style="4" customWidth="1"/>
    <col min="2309" max="2309" width="24.6640625" style="4" customWidth="1"/>
    <col min="2310" max="2311" width="24.6640625" style="4" bestFit="1" customWidth="1"/>
    <col min="2312" max="2312" width="23.83203125" style="4" bestFit="1" customWidth="1"/>
    <col min="2313" max="2559" width="9.33203125" style="4"/>
    <col min="2560" max="2560" width="79" style="4" customWidth="1"/>
    <col min="2561" max="2561" width="24.83203125" style="4" customWidth="1"/>
    <col min="2562" max="2562" width="23.6640625" style="4" customWidth="1"/>
    <col min="2563" max="2564" width="24.83203125" style="4" customWidth="1"/>
    <col min="2565" max="2565" width="24.6640625" style="4" customWidth="1"/>
    <col min="2566" max="2567" width="24.6640625" style="4" bestFit="1" customWidth="1"/>
    <col min="2568" max="2568" width="23.83203125" style="4" bestFit="1" customWidth="1"/>
    <col min="2569" max="2815" width="9.33203125" style="4"/>
    <col min="2816" max="2816" width="79" style="4" customWidth="1"/>
    <col min="2817" max="2817" width="24.83203125" style="4" customWidth="1"/>
    <col min="2818" max="2818" width="23.6640625" style="4" customWidth="1"/>
    <col min="2819" max="2820" width="24.83203125" style="4" customWidth="1"/>
    <col min="2821" max="2821" width="24.6640625" style="4" customWidth="1"/>
    <col min="2822" max="2823" width="24.6640625" style="4" bestFit="1" customWidth="1"/>
    <col min="2824" max="2824" width="23.83203125" style="4" bestFit="1" customWidth="1"/>
    <col min="2825" max="3071" width="9.33203125" style="4"/>
    <col min="3072" max="3072" width="79" style="4" customWidth="1"/>
    <col min="3073" max="3073" width="24.83203125" style="4" customWidth="1"/>
    <col min="3074" max="3074" width="23.6640625" style="4" customWidth="1"/>
    <col min="3075" max="3076" width="24.83203125" style="4" customWidth="1"/>
    <col min="3077" max="3077" width="24.6640625" style="4" customWidth="1"/>
    <col min="3078" max="3079" width="24.6640625" style="4" bestFit="1" customWidth="1"/>
    <col min="3080" max="3080" width="23.83203125" style="4" bestFit="1" customWidth="1"/>
    <col min="3081" max="3327" width="9.33203125" style="4"/>
    <col min="3328" max="3328" width="79" style="4" customWidth="1"/>
    <col min="3329" max="3329" width="24.83203125" style="4" customWidth="1"/>
    <col min="3330" max="3330" width="23.6640625" style="4" customWidth="1"/>
    <col min="3331" max="3332" width="24.83203125" style="4" customWidth="1"/>
    <col min="3333" max="3333" width="24.6640625" style="4" customWidth="1"/>
    <col min="3334" max="3335" width="24.6640625" style="4" bestFit="1" customWidth="1"/>
    <col min="3336" max="3336" width="23.83203125" style="4" bestFit="1" customWidth="1"/>
    <col min="3337" max="3583" width="9.33203125" style="4"/>
    <col min="3584" max="3584" width="79" style="4" customWidth="1"/>
    <col min="3585" max="3585" width="24.83203125" style="4" customWidth="1"/>
    <col min="3586" max="3586" width="23.6640625" style="4" customWidth="1"/>
    <col min="3587" max="3588" width="24.83203125" style="4" customWidth="1"/>
    <col min="3589" max="3589" width="24.6640625" style="4" customWidth="1"/>
    <col min="3590" max="3591" width="24.6640625" style="4" bestFit="1" customWidth="1"/>
    <col min="3592" max="3592" width="23.83203125" style="4" bestFit="1" customWidth="1"/>
    <col min="3593" max="3839" width="9.33203125" style="4"/>
    <col min="3840" max="3840" width="79" style="4" customWidth="1"/>
    <col min="3841" max="3841" width="24.83203125" style="4" customWidth="1"/>
    <col min="3842" max="3842" width="23.6640625" style="4" customWidth="1"/>
    <col min="3843" max="3844" width="24.83203125" style="4" customWidth="1"/>
    <col min="3845" max="3845" width="24.6640625" style="4" customWidth="1"/>
    <col min="3846" max="3847" width="24.6640625" style="4" bestFit="1" customWidth="1"/>
    <col min="3848" max="3848" width="23.83203125" style="4" bestFit="1" customWidth="1"/>
    <col min="3849" max="4095" width="9.33203125" style="4"/>
    <col min="4096" max="4096" width="79" style="4" customWidth="1"/>
    <col min="4097" max="4097" width="24.83203125" style="4" customWidth="1"/>
    <col min="4098" max="4098" width="23.6640625" style="4" customWidth="1"/>
    <col min="4099" max="4100" width="24.83203125" style="4" customWidth="1"/>
    <col min="4101" max="4101" width="24.6640625" style="4" customWidth="1"/>
    <col min="4102" max="4103" width="24.6640625" style="4" bestFit="1" customWidth="1"/>
    <col min="4104" max="4104" width="23.83203125" style="4" bestFit="1" customWidth="1"/>
    <col min="4105" max="4351" width="9.33203125" style="4"/>
    <col min="4352" max="4352" width="79" style="4" customWidth="1"/>
    <col min="4353" max="4353" width="24.83203125" style="4" customWidth="1"/>
    <col min="4354" max="4354" width="23.6640625" style="4" customWidth="1"/>
    <col min="4355" max="4356" width="24.83203125" style="4" customWidth="1"/>
    <col min="4357" max="4357" width="24.6640625" style="4" customWidth="1"/>
    <col min="4358" max="4359" width="24.6640625" style="4" bestFit="1" customWidth="1"/>
    <col min="4360" max="4360" width="23.83203125" style="4" bestFit="1" customWidth="1"/>
    <col min="4361" max="4607" width="9.33203125" style="4"/>
    <col min="4608" max="4608" width="79" style="4" customWidth="1"/>
    <col min="4609" max="4609" width="24.83203125" style="4" customWidth="1"/>
    <col min="4610" max="4610" width="23.6640625" style="4" customWidth="1"/>
    <col min="4611" max="4612" width="24.83203125" style="4" customWidth="1"/>
    <col min="4613" max="4613" width="24.6640625" style="4" customWidth="1"/>
    <col min="4614" max="4615" width="24.6640625" style="4" bestFit="1" customWidth="1"/>
    <col min="4616" max="4616" width="23.83203125" style="4" bestFit="1" customWidth="1"/>
    <col min="4617" max="4863" width="9.33203125" style="4"/>
    <col min="4864" max="4864" width="79" style="4" customWidth="1"/>
    <col min="4865" max="4865" width="24.83203125" style="4" customWidth="1"/>
    <col min="4866" max="4866" width="23.6640625" style="4" customWidth="1"/>
    <col min="4867" max="4868" width="24.83203125" style="4" customWidth="1"/>
    <col min="4869" max="4869" width="24.6640625" style="4" customWidth="1"/>
    <col min="4870" max="4871" width="24.6640625" style="4" bestFit="1" customWidth="1"/>
    <col min="4872" max="4872" width="23.83203125" style="4" bestFit="1" customWidth="1"/>
    <col min="4873" max="5119" width="9.33203125" style="4"/>
    <col min="5120" max="5120" width="79" style="4" customWidth="1"/>
    <col min="5121" max="5121" width="24.83203125" style="4" customWidth="1"/>
    <col min="5122" max="5122" width="23.6640625" style="4" customWidth="1"/>
    <col min="5123" max="5124" width="24.83203125" style="4" customWidth="1"/>
    <col min="5125" max="5125" width="24.6640625" style="4" customWidth="1"/>
    <col min="5126" max="5127" width="24.6640625" style="4" bestFit="1" customWidth="1"/>
    <col min="5128" max="5128" width="23.83203125" style="4" bestFit="1" customWidth="1"/>
    <col min="5129" max="5375" width="9.33203125" style="4"/>
    <col min="5376" max="5376" width="79" style="4" customWidth="1"/>
    <col min="5377" max="5377" width="24.83203125" style="4" customWidth="1"/>
    <col min="5378" max="5378" width="23.6640625" style="4" customWidth="1"/>
    <col min="5379" max="5380" width="24.83203125" style="4" customWidth="1"/>
    <col min="5381" max="5381" width="24.6640625" style="4" customWidth="1"/>
    <col min="5382" max="5383" width="24.6640625" style="4" bestFit="1" customWidth="1"/>
    <col min="5384" max="5384" width="23.83203125" style="4" bestFit="1" customWidth="1"/>
    <col min="5385" max="5631" width="9.33203125" style="4"/>
    <col min="5632" max="5632" width="79" style="4" customWidth="1"/>
    <col min="5633" max="5633" width="24.83203125" style="4" customWidth="1"/>
    <col min="5634" max="5634" width="23.6640625" style="4" customWidth="1"/>
    <col min="5635" max="5636" width="24.83203125" style="4" customWidth="1"/>
    <col min="5637" max="5637" width="24.6640625" style="4" customWidth="1"/>
    <col min="5638" max="5639" width="24.6640625" style="4" bestFit="1" customWidth="1"/>
    <col min="5640" max="5640" width="23.83203125" style="4" bestFit="1" customWidth="1"/>
    <col min="5641" max="5887" width="9.33203125" style="4"/>
    <col min="5888" max="5888" width="79" style="4" customWidth="1"/>
    <col min="5889" max="5889" width="24.83203125" style="4" customWidth="1"/>
    <col min="5890" max="5890" width="23.6640625" style="4" customWidth="1"/>
    <col min="5891" max="5892" width="24.83203125" style="4" customWidth="1"/>
    <col min="5893" max="5893" width="24.6640625" style="4" customWidth="1"/>
    <col min="5894" max="5895" width="24.6640625" style="4" bestFit="1" customWidth="1"/>
    <col min="5896" max="5896" width="23.83203125" style="4" bestFit="1" customWidth="1"/>
    <col min="5897" max="6143" width="9.33203125" style="4"/>
    <col min="6144" max="6144" width="79" style="4" customWidth="1"/>
    <col min="6145" max="6145" width="24.83203125" style="4" customWidth="1"/>
    <col min="6146" max="6146" width="23.6640625" style="4" customWidth="1"/>
    <col min="6147" max="6148" width="24.83203125" style="4" customWidth="1"/>
    <col min="6149" max="6149" width="24.6640625" style="4" customWidth="1"/>
    <col min="6150" max="6151" width="24.6640625" style="4" bestFit="1" customWidth="1"/>
    <col min="6152" max="6152" width="23.83203125" style="4" bestFit="1" customWidth="1"/>
    <col min="6153" max="6399" width="9.33203125" style="4"/>
    <col min="6400" max="6400" width="79" style="4" customWidth="1"/>
    <col min="6401" max="6401" width="24.83203125" style="4" customWidth="1"/>
    <col min="6402" max="6402" width="23.6640625" style="4" customWidth="1"/>
    <col min="6403" max="6404" width="24.83203125" style="4" customWidth="1"/>
    <col min="6405" max="6405" width="24.6640625" style="4" customWidth="1"/>
    <col min="6406" max="6407" width="24.6640625" style="4" bestFit="1" customWidth="1"/>
    <col min="6408" max="6408" width="23.83203125" style="4" bestFit="1" customWidth="1"/>
    <col min="6409" max="6655" width="9.33203125" style="4"/>
    <col min="6656" max="6656" width="79" style="4" customWidth="1"/>
    <col min="6657" max="6657" width="24.83203125" style="4" customWidth="1"/>
    <col min="6658" max="6658" width="23.6640625" style="4" customWidth="1"/>
    <col min="6659" max="6660" width="24.83203125" style="4" customWidth="1"/>
    <col min="6661" max="6661" width="24.6640625" style="4" customWidth="1"/>
    <col min="6662" max="6663" width="24.6640625" style="4" bestFit="1" customWidth="1"/>
    <col min="6664" max="6664" width="23.83203125" style="4" bestFit="1" customWidth="1"/>
    <col min="6665" max="6911" width="9.33203125" style="4"/>
    <col min="6912" max="6912" width="79" style="4" customWidth="1"/>
    <col min="6913" max="6913" width="24.83203125" style="4" customWidth="1"/>
    <col min="6914" max="6914" width="23.6640625" style="4" customWidth="1"/>
    <col min="6915" max="6916" width="24.83203125" style="4" customWidth="1"/>
    <col min="6917" max="6917" width="24.6640625" style="4" customWidth="1"/>
    <col min="6918" max="6919" width="24.6640625" style="4" bestFit="1" customWidth="1"/>
    <col min="6920" max="6920" width="23.83203125" style="4" bestFit="1" customWidth="1"/>
    <col min="6921" max="7167" width="9.33203125" style="4"/>
    <col min="7168" max="7168" width="79" style="4" customWidth="1"/>
    <col min="7169" max="7169" width="24.83203125" style="4" customWidth="1"/>
    <col min="7170" max="7170" width="23.6640625" style="4" customWidth="1"/>
    <col min="7171" max="7172" width="24.83203125" style="4" customWidth="1"/>
    <col min="7173" max="7173" width="24.6640625" style="4" customWidth="1"/>
    <col min="7174" max="7175" width="24.6640625" style="4" bestFit="1" customWidth="1"/>
    <col min="7176" max="7176" width="23.83203125" style="4" bestFit="1" customWidth="1"/>
    <col min="7177" max="7423" width="9.33203125" style="4"/>
    <col min="7424" max="7424" width="79" style="4" customWidth="1"/>
    <col min="7425" max="7425" width="24.83203125" style="4" customWidth="1"/>
    <col min="7426" max="7426" width="23.6640625" style="4" customWidth="1"/>
    <col min="7427" max="7428" width="24.83203125" style="4" customWidth="1"/>
    <col min="7429" max="7429" width="24.6640625" style="4" customWidth="1"/>
    <col min="7430" max="7431" width="24.6640625" style="4" bestFit="1" customWidth="1"/>
    <col min="7432" max="7432" width="23.83203125" style="4" bestFit="1" customWidth="1"/>
    <col min="7433" max="7679" width="9.33203125" style="4"/>
    <col min="7680" max="7680" width="79" style="4" customWidth="1"/>
    <col min="7681" max="7681" width="24.83203125" style="4" customWidth="1"/>
    <col min="7682" max="7682" width="23.6640625" style="4" customWidth="1"/>
    <col min="7683" max="7684" width="24.83203125" style="4" customWidth="1"/>
    <col min="7685" max="7685" width="24.6640625" style="4" customWidth="1"/>
    <col min="7686" max="7687" width="24.6640625" style="4" bestFit="1" customWidth="1"/>
    <col min="7688" max="7688" width="23.83203125" style="4" bestFit="1" customWidth="1"/>
    <col min="7689" max="7935" width="9.33203125" style="4"/>
    <col min="7936" max="7936" width="79" style="4" customWidth="1"/>
    <col min="7937" max="7937" width="24.83203125" style="4" customWidth="1"/>
    <col min="7938" max="7938" width="23.6640625" style="4" customWidth="1"/>
    <col min="7939" max="7940" width="24.83203125" style="4" customWidth="1"/>
    <col min="7941" max="7941" width="24.6640625" style="4" customWidth="1"/>
    <col min="7942" max="7943" width="24.6640625" style="4" bestFit="1" customWidth="1"/>
    <col min="7944" max="7944" width="23.83203125" style="4" bestFit="1" customWidth="1"/>
    <col min="7945" max="8191" width="9.33203125" style="4"/>
    <col min="8192" max="8192" width="79" style="4" customWidth="1"/>
    <col min="8193" max="8193" width="24.83203125" style="4" customWidth="1"/>
    <col min="8194" max="8194" width="23.6640625" style="4" customWidth="1"/>
    <col min="8195" max="8196" width="24.83203125" style="4" customWidth="1"/>
    <col min="8197" max="8197" width="24.6640625" style="4" customWidth="1"/>
    <col min="8198" max="8199" width="24.6640625" style="4" bestFit="1" customWidth="1"/>
    <col min="8200" max="8200" width="23.83203125" style="4" bestFit="1" customWidth="1"/>
    <col min="8201" max="8447" width="9.33203125" style="4"/>
    <col min="8448" max="8448" width="79" style="4" customWidth="1"/>
    <col min="8449" max="8449" width="24.83203125" style="4" customWidth="1"/>
    <col min="8450" max="8450" width="23.6640625" style="4" customWidth="1"/>
    <col min="8451" max="8452" width="24.83203125" style="4" customWidth="1"/>
    <col min="8453" max="8453" width="24.6640625" style="4" customWidth="1"/>
    <col min="8454" max="8455" width="24.6640625" style="4" bestFit="1" customWidth="1"/>
    <col min="8456" max="8456" width="23.83203125" style="4" bestFit="1" customWidth="1"/>
    <col min="8457" max="8703" width="9.33203125" style="4"/>
    <col min="8704" max="8704" width="79" style="4" customWidth="1"/>
    <col min="8705" max="8705" width="24.83203125" style="4" customWidth="1"/>
    <col min="8706" max="8706" width="23.6640625" style="4" customWidth="1"/>
    <col min="8707" max="8708" width="24.83203125" style="4" customWidth="1"/>
    <col min="8709" max="8709" width="24.6640625" style="4" customWidth="1"/>
    <col min="8710" max="8711" width="24.6640625" style="4" bestFit="1" customWidth="1"/>
    <col min="8712" max="8712" width="23.83203125" style="4" bestFit="1" customWidth="1"/>
    <col min="8713" max="8959" width="9.33203125" style="4"/>
    <col min="8960" max="8960" width="79" style="4" customWidth="1"/>
    <col min="8961" max="8961" width="24.83203125" style="4" customWidth="1"/>
    <col min="8962" max="8962" width="23.6640625" style="4" customWidth="1"/>
    <col min="8963" max="8964" width="24.83203125" style="4" customWidth="1"/>
    <col min="8965" max="8965" width="24.6640625" style="4" customWidth="1"/>
    <col min="8966" max="8967" width="24.6640625" style="4" bestFit="1" customWidth="1"/>
    <col min="8968" max="8968" width="23.83203125" style="4" bestFit="1" customWidth="1"/>
    <col min="8969" max="9215" width="9.33203125" style="4"/>
    <col min="9216" max="9216" width="79" style="4" customWidth="1"/>
    <col min="9217" max="9217" width="24.83203125" style="4" customWidth="1"/>
    <col min="9218" max="9218" width="23.6640625" style="4" customWidth="1"/>
    <col min="9219" max="9220" width="24.83203125" style="4" customWidth="1"/>
    <col min="9221" max="9221" width="24.6640625" style="4" customWidth="1"/>
    <col min="9222" max="9223" width="24.6640625" style="4" bestFit="1" customWidth="1"/>
    <col min="9224" max="9224" width="23.83203125" style="4" bestFit="1" customWidth="1"/>
    <col min="9225" max="9471" width="9.33203125" style="4"/>
    <col min="9472" max="9472" width="79" style="4" customWidth="1"/>
    <col min="9473" max="9473" width="24.83203125" style="4" customWidth="1"/>
    <col min="9474" max="9474" width="23.6640625" style="4" customWidth="1"/>
    <col min="9475" max="9476" width="24.83203125" style="4" customWidth="1"/>
    <col min="9477" max="9477" width="24.6640625" style="4" customWidth="1"/>
    <col min="9478" max="9479" width="24.6640625" style="4" bestFit="1" customWidth="1"/>
    <col min="9480" max="9480" width="23.83203125" style="4" bestFit="1" customWidth="1"/>
    <col min="9481" max="9727" width="9.33203125" style="4"/>
    <col min="9728" max="9728" width="79" style="4" customWidth="1"/>
    <col min="9729" max="9729" width="24.83203125" style="4" customWidth="1"/>
    <col min="9730" max="9730" width="23.6640625" style="4" customWidth="1"/>
    <col min="9731" max="9732" width="24.83203125" style="4" customWidth="1"/>
    <col min="9733" max="9733" width="24.6640625" style="4" customWidth="1"/>
    <col min="9734" max="9735" width="24.6640625" style="4" bestFit="1" customWidth="1"/>
    <col min="9736" max="9736" width="23.83203125" style="4" bestFit="1" customWidth="1"/>
    <col min="9737" max="9983" width="9.33203125" style="4"/>
    <col min="9984" max="9984" width="79" style="4" customWidth="1"/>
    <col min="9985" max="9985" width="24.83203125" style="4" customWidth="1"/>
    <col min="9986" max="9986" width="23.6640625" style="4" customWidth="1"/>
    <col min="9987" max="9988" width="24.83203125" style="4" customWidth="1"/>
    <col min="9989" max="9989" width="24.6640625" style="4" customWidth="1"/>
    <col min="9990" max="9991" width="24.6640625" style="4" bestFit="1" customWidth="1"/>
    <col min="9992" max="9992" width="23.83203125" style="4" bestFit="1" customWidth="1"/>
    <col min="9993" max="10239" width="9.33203125" style="4"/>
    <col min="10240" max="10240" width="79" style="4" customWidth="1"/>
    <col min="10241" max="10241" width="24.83203125" style="4" customWidth="1"/>
    <col min="10242" max="10242" width="23.6640625" style="4" customWidth="1"/>
    <col min="10243" max="10244" width="24.83203125" style="4" customWidth="1"/>
    <col min="10245" max="10245" width="24.6640625" style="4" customWidth="1"/>
    <col min="10246" max="10247" width="24.6640625" style="4" bestFit="1" customWidth="1"/>
    <col min="10248" max="10248" width="23.83203125" style="4" bestFit="1" customWidth="1"/>
    <col min="10249" max="10495" width="9.33203125" style="4"/>
    <col min="10496" max="10496" width="79" style="4" customWidth="1"/>
    <col min="10497" max="10497" width="24.83203125" style="4" customWidth="1"/>
    <col min="10498" max="10498" width="23.6640625" style="4" customWidth="1"/>
    <col min="10499" max="10500" width="24.83203125" style="4" customWidth="1"/>
    <col min="10501" max="10501" width="24.6640625" style="4" customWidth="1"/>
    <col min="10502" max="10503" width="24.6640625" style="4" bestFit="1" customWidth="1"/>
    <col min="10504" max="10504" width="23.83203125" style="4" bestFit="1" customWidth="1"/>
    <col min="10505" max="10751" width="9.33203125" style="4"/>
    <col min="10752" max="10752" width="79" style="4" customWidth="1"/>
    <col min="10753" max="10753" width="24.83203125" style="4" customWidth="1"/>
    <col min="10754" max="10754" width="23.6640625" style="4" customWidth="1"/>
    <col min="10755" max="10756" width="24.83203125" style="4" customWidth="1"/>
    <col min="10757" max="10757" width="24.6640625" style="4" customWidth="1"/>
    <col min="10758" max="10759" width="24.6640625" style="4" bestFit="1" customWidth="1"/>
    <col min="10760" max="10760" width="23.83203125" style="4" bestFit="1" customWidth="1"/>
    <col min="10761" max="11007" width="9.33203125" style="4"/>
    <col min="11008" max="11008" width="79" style="4" customWidth="1"/>
    <col min="11009" max="11009" width="24.83203125" style="4" customWidth="1"/>
    <col min="11010" max="11010" width="23.6640625" style="4" customWidth="1"/>
    <col min="11011" max="11012" width="24.83203125" style="4" customWidth="1"/>
    <col min="11013" max="11013" width="24.6640625" style="4" customWidth="1"/>
    <col min="11014" max="11015" width="24.6640625" style="4" bestFit="1" customWidth="1"/>
    <col min="11016" max="11016" width="23.83203125" style="4" bestFit="1" customWidth="1"/>
    <col min="11017" max="11263" width="9.33203125" style="4"/>
    <col min="11264" max="11264" width="79" style="4" customWidth="1"/>
    <col min="11265" max="11265" width="24.83203125" style="4" customWidth="1"/>
    <col min="11266" max="11266" width="23.6640625" style="4" customWidth="1"/>
    <col min="11267" max="11268" width="24.83203125" style="4" customWidth="1"/>
    <col min="11269" max="11269" width="24.6640625" style="4" customWidth="1"/>
    <col min="11270" max="11271" width="24.6640625" style="4" bestFit="1" customWidth="1"/>
    <col min="11272" max="11272" width="23.83203125" style="4" bestFit="1" customWidth="1"/>
    <col min="11273" max="11519" width="9.33203125" style="4"/>
    <col min="11520" max="11520" width="79" style="4" customWidth="1"/>
    <col min="11521" max="11521" width="24.83203125" style="4" customWidth="1"/>
    <col min="11522" max="11522" width="23.6640625" style="4" customWidth="1"/>
    <col min="11523" max="11524" width="24.83203125" style="4" customWidth="1"/>
    <col min="11525" max="11525" width="24.6640625" style="4" customWidth="1"/>
    <col min="11526" max="11527" width="24.6640625" style="4" bestFit="1" customWidth="1"/>
    <col min="11528" max="11528" width="23.83203125" style="4" bestFit="1" customWidth="1"/>
    <col min="11529" max="11775" width="9.33203125" style="4"/>
    <col min="11776" max="11776" width="79" style="4" customWidth="1"/>
    <col min="11777" max="11777" width="24.83203125" style="4" customWidth="1"/>
    <col min="11778" max="11778" width="23.6640625" style="4" customWidth="1"/>
    <col min="11779" max="11780" width="24.83203125" style="4" customWidth="1"/>
    <col min="11781" max="11781" width="24.6640625" style="4" customWidth="1"/>
    <col min="11782" max="11783" width="24.6640625" style="4" bestFit="1" customWidth="1"/>
    <col min="11784" max="11784" width="23.83203125" style="4" bestFit="1" customWidth="1"/>
    <col min="11785" max="12031" width="9.33203125" style="4"/>
    <col min="12032" max="12032" width="79" style="4" customWidth="1"/>
    <col min="12033" max="12033" width="24.83203125" style="4" customWidth="1"/>
    <col min="12034" max="12034" width="23.6640625" style="4" customWidth="1"/>
    <col min="12035" max="12036" width="24.83203125" style="4" customWidth="1"/>
    <col min="12037" max="12037" width="24.6640625" style="4" customWidth="1"/>
    <col min="12038" max="12039" width="24.6640625" style="4" bestFit="1" customWidth="1"/>
    <col min="12040" max="12040" width="23.83203125" style="4" bestFit="1" customWidth="1"/>
    <col min="12041" max="12287" width="9.33203125" style="4"/>
    <col min="12288" max="12288" width="79" style="4" customWidth="1"/>
    <col min="12289" max="12289" width="24.83203125" style="4" customWidth="1"/>
    <col min="12290" max="12290" width="23.6640625" style="4" customWidth="1"/>
    <col min="12291" max="12292" width="24.83203125" style="4" customWidth="1"/>
    <col min="12293" max="12293" width="24.6640625" style="4" customWidth="1"/>
    <col min="12294" max="12295" width="24.6640625" style="4" bestFit="1" customWidth="1"/>
    <col min="12296" max="12296" width="23.83203125" style="4" bestFit="1" customWidth="1"/>
    <col min="12297" max="12543" width="9.33203125" style="4"/>
    <col min="12544" max="12544" width="79" style="4" customWidth="1"/>
    <col min="12545" max="12545" width="24.83203125" style="4" customWidth="1"/>
    <col min="12546" max="12546" width="23.6640625" style="4" customWidth="1"/>
    <col min="12547" max="12548" width="24.83203125" style="4" customWidth="1"/>
    <col min="12549" max="12549" width="24.6640625" style="4" customWidth="1"/>
    <col min="12550" max="12551" width="24.6640625" style="4" bestFit="1" customWidth="1"/>
    <col min="12552" max="12552" width="23.83203125" style="4" bestFit="1" customWidth="1"/>
    <col min="12553" max="12799" width="9.33203125" style="4"/>
    <col min="12800" max="12800" width="79" style="4" customWidth="1"/>
    <col min="12801" max="12801" width="24.83203125" style="4" customWidth="1"/>
    <col min="12802" max="12802" width="23.6640625" style="4" customWidth="1"/>
    <col min="12803" max="12804" width="24.83203125" style="4" customWidth="1"/>
    <col min="12805" max="12805" width="24.6640625" style="4" customWidth="1"/>
    <col min="12806" max="12807" width="24.6640625" style="4" bestFit="1" customWidth="1"/>
    <col min="12808" max="12808" width="23.83203125" style="4" bestFit="1" customWidth="1"/>
    <col min="12809" max="13055" width="9.33203125" style="4"/>
    <col min="13056" max="13056" width="79" style="4" customWidth="1"/>
    <col min="13057" max="13057" width="24.83203125" style="4" customWidth="1"/>
    <col min="13058" max="13058" width="23.6640625" style="4" customWidth="1"/>
    <col min="13059" max="13060" width="24.83203125" style="4" customWidth="1"/>
    <col min="13061" max="13061" width="24.6640625" style="4" customWidth="1"/>
    <col min="13062" max="13063" width="24.6640625" style="4" bestFit="1" customWidth="1"/>
    <col min="13064" max="13064" width="23.83203125" style="4" bestFit="1" customWidth="1"/>
    <col min="13065" max="13311" width="9.33203125" style="4"/>
    <col min="13312" max="13312" width="79" style="4" customWidth="1"/>
    <col min="13313" max="13313" width="24.83203125" style="4" customWidth="1"/>
    <col min="13314" max="13314" width="23.6640625" style="4" customWidth="1"/>
    <col min="13315" max="13316" width="24.83203125" style="4" customWidth="1"/>
    <col min="13317" max="13317" width="24.6640625" style="4" customWidth="1"/>
    <col min="13318" max="13319" width="24.6640625" style="4" bestFit="1" customWidth="1"/>
    <col min="13320" max="13320" width="23.83203125" style="4" bestFit="1" customWidth="1"/>
    <col min="13321" max="13567" width="9.33203125" style="4"/>
    <col min="13568" max="13568" width="79" style="4" customWidth="1"/>
    <col min="13569" max="13569" width="24.83203125" style="4" customWidth="1"/>
    <col min="13570" max="13570" width="23.6640625" style="4" customWidth="1"/>
    <col min="13571" max="13572" width="24.83203125" style="4" customWidth="1"/>
    <col min="13573" max="13573" width="24.6640625" style="4" customWidth="1"/>
    <col min="13574" max="13575" width="24.6640625" style="4" bestFit="1" customWidth="1"/>
    <col min="13576" max="13576" width="23.83203125" style="4" bestFit="1" customWidth="1"/>
    <col min="13577" max="13823" width="9.33203125" style="4"/>
    <col min="13824" max="13824" width="79" style="4" customWidth="1"/>
    <col min="13825" max="13825" width="24.83203125" style="4" customWidth="1"/>
    <col min="13826" max="13826" width="23.6640625" style="4" customWidth="1"/>
    <col min="13827" max="13828" width="24.83203125" style="4" customWidth="1"/>
    <col min="13829" max="13829" width="24.6640625" style="4" customWidth="1"/>
    <col min="13830" max="13831" width="24.6640625" style="4" bestFit="1" customWidth="1"/>
    <col min="13832" max="13832" width="23.83203125" style="4" bestFit="1" customWidth="1"/>
    <col min="13833" max="14079" width="9.33203125" style="4"/>
    <col min="14080" max="14080" width="79" style="4" customWidth="1"/>
    <col min="14081" max="14081" width="24.83203125" style="4" customWidth="1"/>
    <col min="14082" max="14082" width="23.6640625" style="4" customWidth="1"/>
    <col min="14083" max="14084" width="24.83203125" style="4" customWidth="1"/>
    <col min="14085" max="14085" width="24.6640625" style="4" customWidth="1"/>
    <col min="14086" max="14087" width="24.6640625" style="4" bestFit="1" customWidth="1"/>
    <col min="14088" max="14088" width="23.83203125" style="4" bestFit="1" customWidth="1"/>
    <col min="14089" max="14335" width="9.33203125" style="4"/>
    <col min="14336" max="14336" width="79" style="4" customWidth="1"/>
    <col min="14337" max="14337" width="24.83203125" style="4" customWidth="1"/>
    <col min="14338" max="14338" width="23.6640625" style="4" customWidth="1"/>
    <col min="14339" max="14340" width="24.83203125" style="4" customWidth="1"/>
    <col min="14341" max="14341" width="24.6640625" style="4" customWidth="1"/>
    <col min="14342" max="14343" width="24.6640625" style="4" bestFit="1" customWidth="1"/>
    <col min="14344" max="14344" width="23.83203125" style="4" bestFit="1" customWidth="1"/>
    <col min="14345" max="14591" width="9.33203125" style="4"/>
    <col min="14592" max="14592" width="79" style="4" customWidth="1"/>
    <col min="14593" max="14593" width="24.83203125" style="4" customWidth="1"/>
    <col min="14594" max="14594" width="23.6640625" style="4" customWidth="1"/>
    <col min="14595" max="14596" width="24.83203125" style="4" customWidth="1"/>
    <col min="14597" max="14597" width="24.6640625" style="4" customWidth="1"/>
    <col min="14598" max="14599" width="24.6640625" style="4" bestFit="1" customWidth="1"/>
    <col min="14600" max="14600" width="23.83203125" style="4" bestFit="1" customWidth="1"/>
    <col min="14601" max="14847" width="9.33203125" style="4"/>
    <col min="14848" max="14848" width="79" style="4" customWidth="1"/>
    <col min="14849" max="14849" width="24.83203125" style="4" customWidth="1"/>
    <col min="14850" max="14850" width="23.6640625" style="4" customWidth="1"/>
    <col min="14851" max="14852" width="24.83203125" style="4" customWidth="1"/>
    <col min="14853" max="14853" width="24.6640625" style="4" customWidth="1"/>
    <col min="14854" max="14855" width="24.6640625" style="4" bestFit="1" customWidth="1"/>
    <col min="14856" max="14856" width="23.83203125" style="4" bestFit="1" customWidth="1"/>
    <col min="14857" max="15103" width="9.33203125" style="4"/>
    <col min="15104" max="15104" width="79" style="4" customWidth="1"/>
    <col min="15105" max="15105" width="24.83203125" style="4" customWidth="1"/>
    <col min="15106" max="15106" width="23.6640625" style="4" customWidth="1"/>
    <col min="15107" max="15108" width="24.83203125" style="4" customWidth="1"/>
    <col min="15109" max="15109" width="24.6640625" style="4" customWidth="1"/>
    <col min="15110" max="15111" width="24.6640625" style="4" bestFit="1" customWidth="1"/>
    <col min="15112" max="15112" width="23.83203125" style="4" bestFit="1" customWidth="1"/>
    <col min="15113" max="15359" width="9.33203125" style="4"/>
    <col min="15360" max="15360" width="79" style="4" customWidth="1"/>
    <col min="15361" max="15361" width="24.83203125" style="4" customWidth="1"/>
    <col min="15362" max="15362" width="23.6640625" style="4" customWidth="1"/>
    <col min="15363" max="15364" width="24.83203125" style="4" customWidth="1"/>
    <col min="15365" max="15365" width="24.6640625" style="4" customWidth="1"/>
    <col min="15366" max="15367" width="24.6640625" style="4" bestFit="1" customWidth="1"/>
    <col min="15368" max="15368" width="23.83203125" style="4" bestFit="1" customWidth="1"/>
    <col min="15369" max="15615" width="9.33203125" style="4"/>
    <col min="15616" max="15616" width="79" style="4" customWidth="1"/>
    <col min="15617" max="15617" width="24.83203125" style="4" customWidth="1"/>
    <col min="15618" max="15618" width="23.6640625" style="4" customWidth="1"/>
    <col min="15619" max="15620" width="24.83203125" style="4" customWidth="1"/>
    <col min="15621" max="15621" width="24.6640625" style="4" customWidth="1"/>
    <col min="15622" max="15623" width="24.6640625" style="4" bestFit="1" customWidth="1"/>
    <col min="15624" max="15624" width="23.83203125" style="4" bestFit="1" customWidth="1"/>
    <col min="15625" max="15871" width="9.33203125" style="4"/>
    <col min="15872" max="15872" width="79" style="4" customWidth="1"/>
    <col min="15873" max="15873" width="24.83203125" style="4" customWidth="1"/>
    <col min="15874" max="15874" width="23.6640625" style="4" customWidth="1"/>
    <col min="15875" max="15876" width="24.83203125" style="4" customWidth="1"/>
    <col min="15877" max="15877" width="24.6640625" style="4" customWidth="1"/>
    <col min="15878" max="15879" width="24.6640625" style="4" bestFit="1" customWidth="1"/>
    <col min="15880" max="15880" width="23.83203125" style="4" bestFit="1" customWidth="1"/>
    <col min="15881" max="16127" width="9.33203125" style="4"/>
    <col min="16128" max="16128" width="79" style="4" customWidth="1"/>
    <col min="16129" max="16129" width="24.83203125" style="4" customWidth="1"/>
    <col min="16130" max="16130" width="23.6640625" style="4" customWidth="1"/>
    <col min="16131" max="16132" width="24.83203125" style="4" customWidth="1"/>
    <col min="16133" max="16133" width="24.6640625" style="4" customWidth="1"/>
    <col min="16134" max="16135" width="24.6640625" style="4" bestFit="1" customWidth="1"/>
    <col min="16136" max="16136" width="23.83203125" style="4" bestFit="1" customWidth="1"/>
    <col min="16137" max="16384" width="9.33203125" style="4"/>
  </cols>
  <sheetData>
    <row r="1" spans="1:4" s="1" customFormat="1" ht="42" customHeight="1">
      <c r="A1" s="39" t="s">
        <v>93</v>
      </c>
      <c r="B1" s="39"/>
      <c r="C1" s="39"/>
      <c r="D1" s="33"/>
    </row>
    <row r="2" spans="1:4" ht="17.25" customHeight="1">
      <c r="C2" s="3" t="s">
        <v>0</v>
      </c>
      <c r="D2" s="3"/>
    </row>
    <row r="3" spans="1:4" ht="54.75" customHeight="1">
      <c r="A3" s="5" t="s">
        <v>1</v>
      </c>
      <c r="B3" s="6" t="s">
        <v>88</v>
      </c>
      <c r="C3" s="6" t="s">
        <v>89</v>
      </c>
    </row>
    <row r="4" spans="1:4">
      <c r="A4" s="7">
        <v>1</v>
      </c>
      <c r="B4" s="7">
        <v>2</v>
      </c>
      <c r="C4" s="8">
        <v>3</v>
      </c>
    </row>
    <row r="5" spans="1:4" s="12" customFormat="1" ht="24" customHeight="1">
      <c r="A5" s="27" t="s">
        <v>20</v>
      </c>
      <c r="B5" s="22">
        <v>3666956011.706553</v>
      </c>
      <c r="C5" s="18">
        <v>3910384963.9036002</v>
      </c>
    </row>
    <row r="6" spans="1:4" s="12" customFormat="1">
      <c r="A6" s="27" t="s">
        <v>19</v>
      </c>
      <c r="B6" s="17">
        <v>2436386114.1158843</v>
      </c>
      <c r="C6" s="18">
        <v>3107470109.0242696</v>
      </c>
    </row>
    <row r="7" spans="1:4" s="9" customFormat="1" ht="24" customHeight="1">
      <c r="A7" s="28" t="s">
        <v>18</v>
      </c>
      <c r="B7" s="31">
        <f>+B5-B6</f>
        <v>1230569897.5906687</v>
      </c>
      <c r="C7" s="31">
        <f>+C5-C6</f>
        <v>802914854.87933064</v>
      </c>
    </row>
    <row r="8" spans="1:4" s="9" customFormat="1">
      <c r="A8" s="21" t="s">
        <v>17</v>
      </c>
      <c r="B8" s="22">
        <v>1236367489.29303</v>
      </c>
      <c r="C8" s="22">
        <v>849795625.98981011</v>
      </c>
    </row>
    <row r="9" spans="1:4" s="16" customFormat="1" ht="38.25" customHeight="1">
      <c r="A9" s="30" t="s">
        <v>16</v>
      </c>
      <c r="B9" s="31">
        <f>+B7-B8</f>
        <v>-5797591.7023613453</v>
      </c>
      <c r="C9" s="31">
        <f>+C7-C8</f>
        <v>-46880771.110479474</v>
      </c>
    </row>
    <row r="10" spans="1:4" s="16" customFormat="1" ht="38.25" customHeight="1">
      <c r="A10" s="30" t="s">
        <v>21</v>
      </c>
      <c r="B10" s="31">
        <v>2895272542.8084202</v>
      </c>
      <c r="C10" s="31">
        <v>2028680875.26666</v>
      </c>
    </row>
    <row r="11" spans="1:4">
      <c r="A11" s="30" t="s">
        <v>90</v>
      </c>
      <c r="B11" s="29">
        <f>SUM(B12:B15)</f>
        <v>1314913942.9643531</v>
      </c>
      <c r="C11" s="29">
        <f>SUM(C12:C15)</f>
        <v>749913158.38474</v>
      </c>
    </row>
    <row r="12" spans="1:4">
      <c r="A12" s="23" t="s">
        <v>22</v>
      </c>
      <c r="B12" s="22">
        <v>243535506.964353</v>
      </c>
      <c r="C12" s="22">
        <v>165173390.88917002</v>
      </c>
    </row>
    <row r="13" spans="1:4">
      <c r="A13" s="23" t="s">
        <v>24</v>
      </c>
      <c r="B13" s="22">
        <v>1071070436</v>
      </c>
      <c r="C13" s="22">
        <v>584531980.37643993</v>
      </c>
    </row>
    <row r="14" spans="1:4">
      <c r="A14" s="23" t="s">
        <v>23</v>
      </c>
      <c r="B14" s="22">
        <v>0</v>
      </c>
      <c r="C14" s="22">
        <v>0</v>
      </c>
    </row>
    <row r="15" spans="1:4">
      <c r="A15" s="24" t="s">
        <v>25</v>
      </c>
      <c r="B15" s="22">
        <v>308000</v>
      </c>
      <c r="C15" s="22">
        <v>207787.11913000001</v>
      </c>
    </row>
    <row r="16" spans="1:4">
      <c r="A16" s="32" t="s">
        <v>32</v>
      </c>
      <c r="B16" s="29">
        <f>SUM(B17:B18)</f>
        <v>1156975623.8445795</v>
      </c>
      <c r="C16" s="29">
        <f>SUM(C17:C18)</f>
        <v>972307137.24653006</v>
      </c>
    </row>
    <row r="17" spans="1:16">
      <c r="A17" s="24" t="s">
        <v>26</v>
      </c>
      <c r="B17" s="22">
        <v>780834372.23549402</v>
      </c>
      <c r="C17" s="22">
        <v>646816650.01512003</v>
      </c>
    </row>
    <row r="18" spans="1:16">
      <c r="A18" s="24" t="s">
        <v>27</v>
      </c>
      <c r="B18" s="22">
        <v>376141251.6090855</v>
      </c>
      <c r="C18" s="22">
        <v>325490487.23140997</v>
      </c>
    </row>
    <row r="19" spans="1:16">
      <c r="A19" s="25" t="s">
        <v>91</v>
      </c>
      <c r="B19" s="29">
        <v>417585384.29712099</v>
      </c>
      <c r="C19" s="29">
        <v>259579808.52491036</v>
      </c>
    </row>
    <row r="20" spans="1:16">
      <c r="A20" s="24" t="s">
        <v>31</v>
      </c>
      <c r="B20" s="22">
        <v>58461953.801597007</v>
      </c>
      <c r="C20" s="22">
        <v>0</v>
      </c>
    </row>
    <row r="21" spans="1:16">
      <c r="A21" s="32" t="s">
        <v>92</v>
      </c>
      <c r="B21" s="29">
        <f>+B19-B20</f>
        <v>359123430.49552399</v>
      </c>
      <c r="C21" s="29">
        <f>+C19-C20</f>
        <v>259579808.52491036</v>
      </c>
    </row>
    <row r="22" spans="1:16" s="1" customFormat="1">
      <c r="C22" s="20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s="1" customFormat="1">
      <c r="C23" s="20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</sheetData>
  <dataConsolidate/>
  <mergeCells count="1">
    <mergeCell ref="A1:C1"/>
  </mergeCells>
  <printOptions horizontalCentered="1"/>
  <pageMargins left="0.43307086614173229" right="0" top="0.19685039370078741" bottom="0.39370078740157483" header="0" footer="0"/>
  <pageSetup paperSize="9" scale="85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DF3B6-1537-4DF7-A9E8-2A5464BADC9E}">
  <sheetPr>
    <pageSetUpPr fitToPage="1"/>
  </sheetPr>
  <dimension ref="A1:O39"/>
  <sheetViews>
    <sheetView view="pageBreakPreview" zoomScale="85" zoomScaleNormal="85" zoomScaleSheetLayoutView="85" workbookViewId="0">
      <pane xSplit="1" ySplit="3" topLeftCell="B4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RowHeight="18"/>
  <cols>
    <col min="1" max="1" width="79" style="1" customWidth="1"/>
    <col min="2" max="2" width="23.6640625" style="1" customWidth="1"/>
    <col min="3" max="3" width="32.33203125" style="1" bestFit="1" customWidth="1"/>
    <col min="4" max="4" width="24.6640625" style="4" customWidth="1"/>
    <col min="5" max="6" width="24.6640625" style="4" bestFit="1" customWidth="1"/>
    <col min="7" max="7" width="23.83203125" style="4" bestFit="1" customWidth="1"/>
    <col min="8" max="254" width="9.33203125" style="4"/>
    <col min="255" max="255" width="79" style="4" customWidth="1"/>
    <col min="256" max="256" width="24.83203125" style="4" customWidth="1"/>
    <col min="257" max="257" width="23.6640625" style="4" customWidth="1"/>
    <col min="258" max="259" width="24.83203125" style="4" customWidth="1"/>
    <col min="260" max="260" width="24.6640625" style="4" customWidth="1"/>
    <col min="261" max="262" width="24.6640625" style="4" bestFit="1" customWidth="1"/>
    <col min="263" max="263" width="23.83203125" style="4" bestFit="1" customWidth="1"/>
    <col min="264" max="510" width="9.33203125" style="4"/>
    <col min="511" max="511" width="79" style="4" customWidth="1"/>
    <col min="512" max="512" width="24.83203125" style="4" customWidth="1"/>
    <col min="513" max="513" width="23.6640625" style="4" customWidth="1"/>
    <col min="514" max="515" width="24.83203125" style="4" customWidth="1"/>
    <col min="516" max="516" width="24.6640625" style="4" customWidth="1"/>
    <col min="517" max="518" width="24.6640625" style="4" bestFit="1" customWidth="1"/>
    <col min="519" max="519" width="23.83203125" style="4" bestFit="1" customWidth="1"/>
    <col min="520" max="766" width="9.33203125" style="4"/>
    <col min="767" max="767" width="79" style="4" customWidth="1"/>
    <col min="768" max="768" width="24.83203125" style="4" customWidth="1"/>
    <col min="769" max="769" width="23.6640625" style="4" customWidth="1"/>
    <col min="770" max="771" width="24.83203125" style="4" customWidth="1"/>
    <col min="772" max="772" width="24.6640625" style="4" customWidth="1"/>
    <col min="773" max="774" width="24.6640625" style="4" bestFit="1" customWidth="1"/>
    <col min="775" max="775" width="23.83203125" style="4" bestFit="1" customWidth="1"/>
    <col min="776" max="1022" width="9.33203125" style="4"/>
    <col min="1023" max="1023" width="79" style="4" customWidth="1"/>
    <col min="1024" max="1024" width="24.83203125" style="4" customWidth="1"/>
    <col min="1025" max="1025" width="23.6640625" style="4" customWidth="1"/>
    <col min="1026" max="1027" width="24.83203125" style="4" customWidth="1"/>
    <col min="1028" max="1028" width="24.6640625" style="4" customWidth="1"/>
    <col min="1029" max="1030" width="24.6640625" style="4" bestFit="1" customWidth="1"/>
    <col min="1031" max="1031" width="23.83203125" style="4" bestFit="1" customWidth="1"/>
    <col min="1032" max="1278" width="9.33203125" style="4"/>
    <col min="1279" max="1279" width="79" style="4" customWidth="1"/>
    <col min="1280" max="1280" width="24.83203125" style="4" customWidth="1"/>
    <col min="1281" max="1281" width="23.6640625" style="4" customWidth="1"/>
    <col min="1282" max="1283" width="24.83203125" style="4" customWidth="1"/>
    <col min="1284" max="1284" width="24.6640625" style="4" customWidth="1"/>
    <col min="1285" max="1286" width="24.6640625" style="4" bestFit="1" customWidth="1"/>
    <col min="1287" max="1287" width="23.83203125" style="4" bestFit="1" customWidth="1"/>
    <col min="1288" max="1534" width="9.33203125" style="4"/>
    <col min="1535" max="1535" width="79" style="4" customWidth="1"/>
    <col min="1536" max="1536" width="24.83203125" style="4" customWidth="1"/>
    <col min="1537" max="1537" width="23.6640625" style="4" customWidth="1"/>
    <col min="1538" max="1539" width="24.83203125" style="4" customWidth="1"/>
    <col min="1540" max="1540" width="24.6640625" style="4" customWidth="1"/>
    <col min="1541" max="1542" width="24.6640625" style="4" bestFit="1" customWidth="1"/>
    <col min="1543" max="1543" width="23.83203125" style="4" bestFit="1" customWidth="1"/>
    <col min="1544" max="1790" width="9.33203125" style="4"/>
    <col min="1791" max="1791" width="79" style="4" customWidth="1"/>
    <col min="1792" max="1792" width="24.83203125" style="4" customWidth="1"/>
    <col min="1793" max="1793" width="23.6640625" style="4" customWidth="1"/>
    <col min="1794" max="1795" width="24.83203125" style="4" customWidth="1"/>
    <col min="1796" max="1796" width="24.6640625" style="4" customWidth="1"/>
    <col min="1797" max="1798" width="24.6640625" style="4" bestFit="1" customWidth="1"/>
    <col min="1799" max="1799" width="23.83203125" style="4" bestFit="1" customWidth="1"/>
    <col min="1800" max="2046" width="9.33203125" style="4"/>
    <col min="2047" max="2047" width="79" style="4" customWidth="1"/>
    <col min="2048" max="2048" width="24.83203125" style="4" customWidth="1"/>
    <col min="2049" max="2049" width="23.6640625" style="4" customWidth="1"/>
    <col min="2050" max="2051" width="24.83203125" style="4" customWidth="1"/>
    <col min="2052" max="2052" width="24.6640625" style="4" customWidth="1"/>
    <col min="2053" max="2054" width="24.6640625" style="4" bestFit="1" customWidth="1"/>
    <col min="2055" max="2055" width="23.83203125" style="4" bestFit="1" customWidth="1"/>
    <col min="2056" max="2302" width="9.33203125" style="4"/>
    <col min="2303" max="2303" width="79" style="4" customWidth="1"/>
    <col min="2304" max="2304" width="24.83203125" style="4" customWidth="1"/>
    <col min="2305" max="2305" width="23.6640625" style="4" customWidth="1"/>
    <col min="2306" max="2307" width="24.83203125" style="4" customWidth="1"/>
    <col min="2308" max="2308" width="24.6640625" style="4" customWidth="1"/>
    <col min="2309" max="2310" width="24.6640625" style="4" bestFit="1" customWidth="1"/>
    <col min="2311" max="2311" width="23.83203125" style="4" bestFit="1" customWidth="1"/>
    <col min="2312" max="2558" width="9.33203125" style="4"/>
    <col min="2559" max="2559" width="79" style="4" customWidth="1"/>
    <col min="2560" max="2560" width="24.83203125" style="4" customWidth="1"/>
    <col min="2561" max="2561" width="23.6640625" style="4" customWidth="1"/>
    <col min="2562" max="2563" width="24.83203125" style="4" customWidth="1"/>
    <col min="2564" max="2564" width="24.6640625" style="4" customWidth="1"/>
    <col min="2565" max="2566" width="24.6640625" style="4" bestFit="1" customWidth="1"/>
    <col min="2567" max="2567" width="23.83203125" style="4" bestFit="1" customWidth="1"/>
    <col min="2568" max="2814" width="9.33203125" style="4"/>
    <col min="2815" max="2815" width="79" style="4" customWidth="1"/>
    <col min="2816" max="2816" width="24.83203125" style="4" customWidth="1"/>
    <col min="2817" max="2817" width="23.6640625" style="4" customWidth="1"/>
    <col min="2818" max="2819" width="24.83203125" style="4" customWidth="1"/>
    <col min="2820" max="2820" width="24.6640625" style="4" customWidth="1"/>
    <col min="2821" max="2822" width="24.6640625" style="4" bestFit="1" customWidth="1"/>
    <col min="2823" max="2823" width="23.83203125" style="4" bestFit="1" customWidth="1"/>
    <col min="2824" max="3070" width="9.33203125" style="4"/>
    <col min="3071" max="3071" width="79" style="4" customWidth="1"/>
    <col min="3072" max="3072" width="24.83203125" style="4" customWidth="1"/>
    <col min="3073" max="3073" width="23.6640625" style="4" customWidth="1"/>
    <col min="3074" max="3075" width="24.83203125" style="4" customWidth="1"/>
    <col min="3076" max="3076" width="24.6640625" style="4" customWidth="1"/>
    <col min="3077" max="3078" width="24.6640625" style="4" bestFit="1" customWidth="1"/>
    <col min="3079" max="3079" width="23.83203125" style="4" bestFit="1" customWidth="1"/>
    <col min="3080" max="3326" width="9.33203125" style="4"/>
    <col min="3327" max="3327" width="79" style="4" customWidth="1"/>
    <col min="3328" max="3328" width="24.83203125" style="4" customWidth="1"/>
    <col min="3329" max="3329" width="23.6640625" style="4" customWidth="1"/>
    <col min="3330" max="3331" width="24.83203125" style="4" customWidth="1"/>
    <col min="3332" max="3332" width="24.6640625" style="4" customWidth="1"/>
    <col min="3333" max="3334" width="24.6640625" style="4" bestFit="1" customWidth="1"/>
    <col min="3335" max="3335" width="23.83203125" style="4" bestFit="1" customWidth="1"/>
    <col min="3336" max="3582" width="9.33203125" style="4"/>
    <col min="3583" max="3583" width="79" style="4" customWidth="1"/>
    <col min="3584" max="3584" width="24.83203125" style="4" customWidth="1"/>
    <col min="3585" max="3585" width="23.6640625" style="4" customWidth="1"/>
    <col min="3586" max="3587" width="24.83203125" style="4" customWidth="1"/>
    <col min="3588" max="3588" width="24.6640625" style="4" customWidth="1"/>
    <col min="3589" max="3590" width="24.6640625" style="4" bestFit="1" customWidth="1"/>
    <col min="3591" max="3591" width="23.83203125" style="4" bestFit="1" customWidth="1"/>
    <col min="3592" max="3838" width="9.33203125" style="4"/>
    <col min="3839" max="3839" width="79" style="4" customWidth="1"/>
    <col min="3840" max="3840" width="24.83203125" style="4" customWidth="1"/>
    <col min="3841" max="3841" width="23.6640625" style="4" customWidth="1"/>
    <col min="3842" max="3843" width="24.83203125" style="4" customWidth="1"/>
    <col min="3844" max="3844" width="24.6640625" style="4" customWidth="1"/>
    <col min="3845" max="3846" width="24.6640625" style="4" bestFit="1" customWidth="1"/>
    <col min="3847" max="3847" width="23.83203125" style="4" bestFit="1" customWidth="1"/>
    <col min="3848" max="4094" width="9.33203125" style="4"/>
    <col min="4095" max="4095" width="79" style="4" customWidth="1"/>
    <col min="4096" max="4096" width="24.83203125" style="4" customWidth="1"/>
    <col min="4097" max="4097" width="23.6640625" style="4" customWidth="1"/>
    <col min="4098" max="4099" width="24.83203125" style="4" customWidth="1"/>
    <col min="4100" max="4100" width="24.6640625" style="4" customWidth="1"/>
    <col min="4101" max="4102" width="24.6640625" style="4" bestFit="1" customWidth="1"/>
    <col min="4103" max="4103" width="23.83203125" style="4" bestFit="1" customWidth="1"/>
    <col min="4104" max="4350" width="9.33203125" style="4"/>
    <col min="4351" max="4351" width="79" style="4" customWidth="1"/>
    <col min="4352" max="4352" width="24.83203125" style="4" customWidth="1"/>
    <col min="4353" max="4353" width="23.6640625" style="4" customWidth="1"/>
    <col min="4354" max="4355" width="24.83203125" style="4" customWidth="1"/>
    <col min="4356" max="4356" width="24.6640625" style="4" customWidth="1"/>
    <col min="4357" max="4358" width="24.6640625" style="4" bestFit="1" customWidth="1"/>
    <col min="4359" max="4359" width="23.83203125" style="4" bestFit="1" customWidth="1"/>
    <col min="4360" max="4606" width="9.33203125" style="4"/>
    <col min="4607" max="4607" width="79" style="4" customWidth="1"/>
    <col min="4608" max="4608" width="24.83203125" style="4" customWidth="1"/>
    <col min="4609" max="4609" width="23.6640625" style="4" customWidth="1"/>
    <col min="4610" max="4611" width="24.83203125" style="4" customWidth="1"/>
    <col min="4612" max="4612" width="24.6640625" style="4" customWidth="1"/>
    <col min="4613" max="4614" width="24.6640625" style="4" bestFit="1" customWidth="1"/>
    <col min="4615" max="4615" width="23.83203125" style="4" bestFit="1" customWidth="1"/>
    <col min="4616" max="4862" width="9.33203125" style="4"/>
    <col min="4863" max="4863" width="79" style="4" customWidth="1"/>
    <col min="4864" max="4864" width="24.83203125" style="4" customWidth="1"/>
    <col min="4865" max="4865" width="23.6640625" style="4" customWidth="1"/>
    <col min="4866" max="4867" width="24.83203125" style="4" customWidth="1"/>
    <col min="4868" max="4868" width="24.6640625" style="4" customWidth="1"/>
    <col min="4869" max="4870" width="24.6640625" style="4" bestFit="1" customWidth="1"/>
    <col min="4871" max="4871" width="23.83203125" style="4" bestFit="1" customWidth="1"/>
    <col min="4872" max="5118" width="9.33203125" style="4"/>
    <col min="5119" max="5119" width="79" style="4" customWidth="1"/>
    <col min="5120" max="5120" width="24.83203125" style="4" customWidth="1"/>
    <col min="5121" max="5121" width="23.6640625" style="4" customWidth="1"/>
    <col min="5122" max="5123" width="24.83203125" style="4" customWidth="1"/>
    <col min="5124" max="5124" width="24.6640625" style="4" customWidth="1"/>
    <col min="5125" max="5126" width="24.6640625" style="4" bestFit="1" customWidth="1"/>
    <col min="5127" max="5127" width="23.83203125" style="4" bestFit="1" customWidth="1"/>
    <col min="5128" max="5374" width="9.33203125" style="4"/>
    <col min="5375" max="5375" width="79" style="4" customWidth="1"/>
    <col min="5376" max="5376" width="24.83203125" style="4" customWidth="1"/>
    <col min="5377" max="5377" width="23.6640625" style="4" customWidth="1"/>
    <col min="5378" max="5379" width="24.83203125" style="4" customWidth="1"/>
    <col min="5380" max="5380" width="24.6640625" style="4" customWidth="1"/>
    <col min="5381" max="5382" width="24.6640625" style="4" bestFit="1" customWidth="1"/>
    <col min="5383" max="5383" width="23.83203125" style="4" bestFit="1" customWidth="1"/>
    <col min="5384" max="5630" width="9.33203125" style="4"/>
    <col min="5631" max="5631" width="79" style="4" customWidth="1"/>
    <col min="5632" max="5632" width="24.83203125" style="4" customWidth="1"/>
    <col min="5633" max="5633" width="23.6640625" style="4" customWidth="1"/>
    <col min="5634" max="5635" width="24.83203125" style="4" customWidth="1"/>
    <col min="5636" max="5636" width="24.6640625" style="4" customWidth="1"/>
    <col min="5637" max="5638" width="24.6640625" style="4" bestFit="1" customWidth="1"/>
    <col min="5639" max="5639" width="23.83203125" style="4" bestFit="1" customWidth="1"/>
    <col min="5640" max="5886" width="9.33203125" style="4"/>
    <col min="5887" max="5887" width="79" style="4" customWidth="1"/>
    <col min="5888" max="5888" width="24.83203125" style="4" customWidth="1"/>
    <col min="5889" max="5889" width="23.6640625" style="4" customWidth="1"/>
    <col min="5890" max="5891" width="24.83203125" style="4" customWidth="1"/>
    <col min="5892" max="5892" width="24.6640625" style="4" customWidth="1"/>
    <col min="5893" max="5894" width="24.6640625" style="4" bestFit="1" customWidth="1"/>
    <col min="5895" max="5895" width="23.83203125" style="4" bestFit="1" customWidth="1"/>
    <col min="5896" max="6142" width="9.33203125" style="4"/>
    <col min="6143" max="6143" width="79" style="4" customWidth="1"/>
    <col min="6144" max="6144" width="24.83203125" style="4" customWidth="1"/>
    <col min="6145" max="6145" width="23.6640625" style="4" customWidth="1"/>
    <col min="6146" max="6147" width="24.83203125" style="4" customWidth="1"/>
    <col min="6148" max="6148" width="24.6640625" style="4" customWidth="1"/>
    <col min="6149" max="6150" width="24.6640625" style="4" bestFit="1" customWidth="1"/>
    <col min="6151" max="6151" width="23.83203125" style="4" bestFit="1" customWidth="1"/>
    <col min="6152" max="6398" width="9.33203125" style="4"/>
    <col min="6399" max="6399" width="79" style="4" customWidth="1"/>
    <col min="6400" max="6400" width="24.83203125" style="4" customWidth="1"/>
    <col min="6401" max="6401" width="23.6640625" style="4" customWidth="1"/>
    <col min="6402" max="6403" width="24.83203125" style="4" customWidth="1"/>
    <col min="6404" max="6404" width="24.6640625" style="4" customWidth="1"/>
    <col min="6405" max="6406" width="24.6640625" style="4" bestFit="1" customWidth="1"/>
    <col min="6407" max="6407" width="23.83203125" style="4" bestFit="1" customWidth="1"/>
    <col min="6408" max="6654" width="9.33203125" style="4"/>
    <col min="6655" max="6655" width="79" style="4" customWidth="1"/>
    <col min="6656" max="6656" width="24.83203125" style="4" customWidth="1"/>
    <col min="6657" max="6657" width="23.6640625" style="4" customWidth="1"/>
    <col min="6658" max="6659" width="24.83203125" style="4" customWidth="1"/>
    <col min="6660" max="6660" width="24.6640625" style="4" customWidth="1"/>
    <col min="6661" max="6662" width="24.6640625" style="4" bestFit="1" customWidth="1"/>
    <col min="6663" max="6663" width="23.83203125" style="4" bestFit="1" customWidth="1"/>
    <col min="6664" max="6910" width="9.33203125" style="4"/>
    <col min="6911" max="6911" width="79" style="4" customWidth="1"/>
    <col min="6912" max="6912" width="24.83203125" style="4" customWidth="1"/>
    <col min="6913" max="6913" width="23.6640625" style="4" customWidth="1"/>
    <col min="6914" max="6915" width="24.83203125" style="4" customWidth="1"/>
    <col min="6916" max="6916" width="24.6640625" style="4" customWidth="1"/>
    <col min="6917" max="6918" width="24.6640625" style="4" bestFit="1" customWidth="1"/>
    <col min="6919" max="6919" width="23.83203125" style="4" bestFit="1" customWidth="1"/>
    <col min="6920" max="7166" width="9.33203125" style="4"/>
    <col min="7167" max="7167" width="79" style="4" customWidth="1"/>
    <col min="7168" max="7168" width="24.83203125" style="4" customWidth="1"/>
    <col min="7169" max="7169" width="23.6640625" style="4" customWidth="1"/>
    <col min="7170" max="7171" width="24.83203125" style="4" customWidth="1"/>
    <col min="7172" max="7172" width="24.6640625" style="4" customWidth="1"/>
    <col min="7173" max="7174" width="24.6640625" style="4" bestFit="1" customWidth="1"/>
    <col min="7175" max="7175" width="23.83203125" style="4" bestFit="1" customWidth="1"/>
    <col min="7176" max="7422" width="9.33203125" style="4"/>
    <col min="7423" max="7423" width="79" style="4" customWidth="1"/>
    <col min="7424" max="7424" width="24.83203125" style="4" customWidth="1"/>
    <col min="7425" max="7425" width="23.6640625" style="4" customWidth="1"/>
    <col min="7426" max="7427" width="24.83203125" style="4" customWidth="1"/>
    <col min="7428" max="7428" width="24.6640625" style="4" customWidth="1"/>
    <col min="7429" max="7430" width="24.6640625" style="4" bestFit="1" customWidth="1"/>
    <col min="7431" max="7431" width="23.83203125" style="4" bestFit="1" customWidth="1"/>
    <col min="7432" max="7678" width="9.33203125" style="4"/>
    <col min="7679" max="7679" width="79" style="4" customWidth="1"/>
    <col min="7680" max="7680" width="24.83203125" style="4" customWidth="1"/>
    <col min="7681" max="7681" width="23.6640625" style="4" customWidth="1"/>
    <col min="7682" max="7683" width="24.83203125" style="4" customWidth="1"/>
    <col min="7684" max="7684" width="24.6640625" style="4" customWidth="1"/>
    <col min="7685" max="7686" width="24.6640625" style="4" bestFit="1" customWidth="1"/>
    <col min="7687" max="7687" width="23.83203125" style="4" bestFit="1" customWidth="1"/>
    <col min="7688" max="7934" width="9.33203125" style="4"/>
    <col min="7935" max="7935" width="79" style="4" customWidth="1"/>
    <col min="7936" max="7936" width="24.83203125" style="4" customWidth="1"/>
    <col min="7937" max="7937" width="23.6640625" style="4" customWidth="1"/>
    <col min="7938" max="7939" width="24.83203125" style="4" customWidth="1"/>
    <col min="7940" max="7940" width="24.6640625" style="4" customWidth="1"/>
    <col min="7941" max="7942" width="24.6640625" style="4" bestFit="1" customWidth="1"/>
    <col min="7943" max="7943" width="23.83203125" style="4" bestFit="1" customWidth="1"/>
    <col min="7944" max="8190" width="9.33203125" style="4"/>
    <col min="8191" max="8191" width="79" style="4" customWidth="1"/>
    <col min="8192" max="8192" width="24.83203125" style="4" customWidth="1"/>
    <col min="8193" max="8193" width="23.6640625" style="4" customWidth="1"/>
    <col min="8194" max="8195" width="24.83203125" style="4" customWidth="1"/>
    <col min="8196" max="8196" width="24.6640625" style="4" customWidth="1"/>
    <col min="8197" max="8198" width="24.6640625" style="4" bestFit="1" customWidth="1"/>
    <col min="8199" max="8199" width="23.83203125" style="4" bestFit="1" customWidth="1"/>
    <col min="8200" max="8446" width="9.33203125" style="4"/>
    <col min="8447" max="8447" width="79" style="4" customWidth="1"/>
    <col min="8448" max="8448" width="24.83203125" style="4" customWidth="1"/>
    <col min="8449" max="8449" width="23.6640625" style="4" customWidth="1"/>
    <col min="8450" max="8451" width="24.83203125" style="4" customWidth="1"/>
    <col min="8452" max="8452" width="24.6640625" style="4" customWidth="1"/>
    <col min="8453" max="8454" width="24.6640625" style="4" bestFit="1" customWidth="1"/>
    <col min="8455" max="8455" width="23.83203125" style="4" bestFit="1" customWidth="1"/>
    <col min="8456" max="8702" width="9.33203125" style="4"/>
    <col min="8703" max="8703" width="79" style="4" customWidth="1"/>
    <col min="8704" max="8704" width="24.83203125" style="4" customWidth="1"/>
    <col min="8705" max="8705" width="23.6640625" style="4" customWidth="1"/>
    <col min="8706" max="8707" width="24.83203125" style="4" customWidth="1"/>
    <col min="8708" max="8708" width="24.6640625" style="4" customWidth="1"/>
    <col min="8709" max="8710" width="24.6640625" style="4" bestFit="1" customWidth="1"/>
    <col min="8711" max="8711" width="23.83203125" style="4" bestFit="1" customWidth="1"/>
    <col min="8712" max="8958" width="9.33203125" style="4"/>
    <col min="8959" max="8959" width="79" style="4" customWidth="1"/>
    <col min="8960" max="8960" width="24.83203125" style="4" customWidth="1"/>
    <col min="8961" max="8961" width="23.6640625" style="4" customWidth="1"/>
    <col min="8962" max="8963" width="24.83203125" style="4" customWidth="1"/>
    <col min="8964" max="8964" width="24.6640625" style="4" customWidth="1"/>
    <col min="8965" max="8966" width="24.6640625" style="4" bestFit="1" customWidth="1"/>
    <col min="8967" max="8967" width="23.83203125" style="4" bestFit="1" customWidth="1"/>
    <col min="8968" max="9214" width="9.33203125" style="4"/>
    <col min="9215" max="9215" width="79" style="4" customWidth="1"/>
    <col min="9216" max="9216" width="24.83203125" style="4" customWidth="1"/>
    <col min="9217" max="9217" width="23.6640625" style="4" customWidth="1"/>
    <col min="9218" max="9219" width="24.83203125" style="4" customWidth="1"/>
    <col min="9220" max="9220" width="24.6640625" style="4" customWidth="1"/>
    <col min="9221" max="9222" width="24.6640625" style="4" bestFit="1" customWidth="1"/>
    <col min="9223" max="9223" width="23.83203125" style="4" bestFit="1" customWidth="1"/>
    <col min="9224" max="9470" width="9.33203125" style="4"/>
    <col min="9471" max="9471" width="79" style="4" customWidth="1"/>
    <col min="9472" max="9472" width="24.83203125" style="4" customWidth="1"/>
    <col min="9473" max="9473" width="23.6640625" style="4" customWidth="1"/>
    <col min="9474" max="9475" width="24.83203125" style="4" customWidth="1"/>
    <col min="9476" max="9476" width="24.6640625" style="4" customWidth="1"/>
    <col min="9477" max="9478" width="24.6640625" style="4" bestFit="1" customWidth="1"/>
    <col min="9479" max="9479" width="23.83203125" style="4" bestFit="1" customWidth="1"/>
    <col min="9480" max="9726" width="9.33203125" style="4"/>
    <col min="9727" max="9727" width="79" style="4" customWidth="1"/>
    <col min="9728" max="9728" width="24.83203125" style="4" customWidth="1"/>
    <col min="9729" max="9729" width="23.6640625" style="4" customWidth="1"/>
    <col min="9730" max="9731" width="24.83203125" style="4" customWidth="1"/>
    <col min="9732" max="9732" width="24.6640625" style="4" customWidth="1"/>
    <col min="9733" max="9734" width="24.6640625" style="4" bestFit="1" customWidth="1"/>
    <col min="9735" max="9735" width="23.83203125" style="4" bestFit="1" customWidth="1"/>
    <col min="9736" max="9982" width="9.33203125" style="4"/>
    <col min="9983" max="9983" width="79" style="4" customWidth="1"/>
    <col min="9984" max="9984" width="24.83203125" style="4" customWidth="1"/>
    <col min="9985" max="9985" width="23.6640625" style="4" customWidth="1"/>
    <col min="9986" max="9987" width="24.83203125" style="4" customWidth="1"/>
    <col min="9988" max="9988" width="24.6640625" style="4" customWidth="1"/>
    <col min="9989" max="9990" width="24.6640625" style="4" bestFit="1" customWidth="1"/>
    <col min="9991" max="9991" width="23.83203125" style="4" bestFit="1" customWidth="1"/>
    <col min="9992" max="10238" width="9.33203125" style="4"/>
    <col min="10239" max="10239" width="79" style="4" customWidth="1"/>
    <col min="10240" max="10240" width="24.83203125" style="4" customWidth="1"/>
    <col min="10241" max="10241" width="23.6640625" style="4" customWidth="1"/>
    <col min="10242" max="10243" width="24.83203125" style="4" customWidth="1"/>
    <col min="10244" max="10244" width="24.6640625" style="4" customWidth="1"/>
    <col min="10245" max="10246" width="24.6640625" style="4" bestFit="1" customWidth="1"/>
    <col min="10247" max="10247" width="23.83203125" style="4" bestFit="1" customWidth="1"/>
    <col min="10248" max="10494" width="9.33203125" style="4"/>
    <col min="10495" max="10495" width="79" style="4" customWidth="1"/>
    <col min="10496" max="10496" width="24.83203125" style="4" customWidth="1"/>
    <col min="10497" max="10497" width="23.6640625" style="4" customWidth="1"/>
    <col min="10498" max="10499" width="24.83203125" style="4" customWidth="1"/>
    <col min="10500" max="10500" width="24.6640625" style="4" customWidth="1"/>
    <col min="10501" max="10502" width="24.6640625" style="4" bestFit="1" customWidth="1"/>
    <col min="10503" max="10503" width="23.83203125" style="4" bestFit="1" customWidth="1"/>
    <col min="10504" max="10750" width="9.33203125" style="4"/>
    <col min="10751" max="10751" width="79" style="4" customWidth="1"/>
    <col min="10752" max="10752" width="24.83203125" style="4" customWidth="1"/>
    <col min="10753" max="10753" width="23.6640625" style="4" customWidth="1"/>
    <col min="10754" max="10755" width="24.83203125" style="4" customWidth="1"/>
    <col min="10756" max="10756" width="24.6640625" style="4" customWidth="1"/>
    <col min="10757" max="10758" width="24.6640625" style="4" bestFit="1" customWidth="1"/>
    <col min="10759" max="10759" width="23.83203125" style="4" bestFit="1" customWidth="1"/>
    <col min="10760" max="11006" width="9.33203125" style="4"/>
    <col min="11007" max="11007" width="79" style="4" customWidth="1"/>
    <col min="11008" max="11008" width="24.83203125" style="4" customWidth="1"/>
    <col min="11009" max="11009" width="23.6640625" style="4" customWidth="1"/>
    <col min="11010" max="11011" width="24.83203125" style="4" customWidth="1"/>
    <col min="11012" max="11012" width="24.6640625" style="4" customWidth="1"/>
    <col min="11013" max="11014" width="24.6640625" style="4" bestFit="1" customWidth="1"/>
    <col min="11015" max="11015" width="23.83203125" style="4" bestFit="1" customWidth="1"/>
    <col min="11016" max="11262" width="9.33203125" style="4"/>
    <col min="11263" max="11263" width="79" style="4" customWidth="1"/>
    <col min="11264" max="11264" width="24.83203125" style="4" customWidth="1"/>
    <col min="11265" max="11265" width="23.6640625" style="4" customWidth="1"/>
    <col min="11266" max="11267" width="24.83203125" style="4" customWidth="1"/>
    <col min="11268" max="11268" width="24.6640625" style="4" customWidth="1"/>
    <col min="11269" max="11270" width="24.6640625" style="4" bestFit="1" customWidth="1"/>
    <col min="11271" max="11271" width="23.83203125" style="4" bestFit="1" customWidth="1"/>
    <col min="11272" max="11518" width="9.33203125" style="4"/>
    <col min="11519" max="11519" width="79" style="4" customWidth="1"/>
    <col min="11520" max="11520" width="24.83203125" style="4" customWidth="1"/>
    <col min="11521" max="11521" width="23.6640625" style="4" customWidth="1"/>
    <col min="11522" max="11523" width="24.83203125" style="4" customWidth="1"/>
    <col min="11524" max="11524" width="24.6640625" style="4" customWidth="1"/>
    <col min="11525" max="11526" width="24.6640625" style="4" bestFit="1" customWidth="1"/>
    <col min="11527" max="11527" width="23.83203125" style="4" bestFit="1" customWidth="1"/>
    <col min="11528" max="11774" width="9.33203125" style="4"/>
    <col min="11775" max="11775" width="79" style="4" customWidth="1"/>
    <col min="11776" max="11776" width="24.83203125" style="4" customWidth="1"/>
    <col min="11777" max="11777" width="23.6640625" style="4" customWidth="1"/>
    <col min="11778" max="11779" width="24.83203125" style="4" customWidth="1"/>
    <col min="11780" max="11780" width="24.6640625" style="4" customWidth="1"/>
    <col min="11781" max="11782" width="24.6640625" style="4" bestFit="1" customWidth="1"/>
    <col min="11783" max="11783" width="23.83203125" style="4" bestFit="1" customWidth="1"/>
    <col min="11784" max="12030" width="9.33203125" style="4"/>
    <col min="12031" max="12031" width="79" style="4" customWidth="1"/>
    <col min="12032" max="12032" width="24.83203125" style="4" customWidth="1"/>
    <col min="12033" max="12033" width="23.6640625" style="4" customWidth="1"/>
    <col min="12034" max="12035" width="24.83203125" style="4" customWidth="1"/>
    <col min="12036" max="12036" width="24.6640625" style="4" customWidth="1"/>
    <col min="12037" max="12038" width="24.6640625" style="4" bestFit="1" customWidth="1"/>
    <col min="12039" max="12039" width="23.83203125" style="4" bestFit="1" customWidth="1"/>
    <col min="12040" max="12286" width="9.33203125" style="4"/>
    <col min="12287" max="12287" width="79" style="4" customWidth="1"/>
    <col min="12288" max="12288" width="24.83203125" style="4" customWidth="1"/>
    <col min="12289" max="12289" width="23.6640625" style="4" customWidth="1"/>
    <col min="12290" max="12291" width="24.83203125" style="4" customWidth="1"/>
    <col min="12292" max="12292" width="24.6640625" style="4" customWidth="1"/>
    <col min="12293" max="12294" width="24.6640625" style="4" bestFit="1" customWidth="1"/>
    <col min="12295" max="12295" width="23.83203125" style="4" bestFit="1" customWidth="1"/>
    <col min="12296" max="12542" width="9.33203125" style="4"/>
    <col min="12543" max="12543" width="79" style="4" customWidth="1"/>
    <col min="12544" max="12544" width="24.83203125" style="4" customWidth="1"/>
    <col min="12545" max="12545" width="23.6640625" style="4" customWidth="1"/>
    <col min="12546" max="12547" width="24.83203125" style="4" customWidth="1"/>
    <col min="12548" max="12548" width="24.6640625" style="4" customWidth="1"/>
    <col min="12549" max="12550" width="24.6640625" style="4" bestFit="1" customWidth="1"/>
    <col min="12551" max="12551" width="23.83203125" style="4" bestFit="1" customWidth="1"/>
    <col min="12552" max="12798" width="9.33203125" style="4"/>
    <col min="12799" max="12799" width="79" style="4" customWidth="1"/>
    <col min="12800" max="12800" width="24.83203125" style="4" customWidth="1"/>
    <col min="12801" max="12801" width="23.6640625" style="4" customWidth="1"/>
    <col min="12802" max="12803" width="24.83203125" style="4" customWidth="1"/>
    <col min="12804" max="12804" width="24.6640625" style="4" customWidth="1"/>
    <col min="12805" max="12806" width="24.6640625" style="4" bestFit="1" customWidth="1"/>
    <col min="12807" max="12807" width="23.83203125" style="4" bestFit="1" customWidth="1"/>
    <col min="12808" max="13054" width="9.33203125" style="4"/>
    <col min="13055" max="13055" width="79" style="4" customWidth="1"/>
    <col min="13056" max="13056" width="24.83203125" style="4" customWidth="1"/>
    <col min="13057" max="13057" width="23.6640625" style="4" customWidth="1"/>
    <col min="13058" max="13059" width="24.83203125" style="4" customWidth="1"/>
    <col min="13060" max="13060" width="24.6640625" style="4" customWidth="1"/>
    <col min="13061" max="13062" width="24.6640625" style="4" bestFit="1" customWidth="1"/>
    <col min="13063" max="13063" width="23.83203125" style="4" bestFit="1" customWidth="1"/>
    <col min="13064" max="13310" width="9.33203125" style="4"/>
    <col min="13311" max="13311" width="79" style="4" customWidth="1"/>
    <col min="13312" max="13312" width="24.83203125" style="4" customWidth="1"/>
    <col min="13313" max="13313" width="23.6640625" style="4" customWidth="1"/>
    <col min="13314" max="13315" width="24.83203125" style="4" customWidth="1"/>
    <col min="13316" max="13316" width="24.6640625" style="4" customWidth="1"/>
    <col min="13317" max="13318" width="24.6640625" style="4" bestFit="1" customWidth="1"/>
    <col min="13319" max="13319" width="23.83203125" style="4" bestFit="1" customWidth="1"/>
    <col min="13320" max="13566" width="9.33203125" style="4"/>
    <col min="13567" max="13567" width="79" style="4" customWidth="1"/>
    <col min="13568" max="13568" width="24.83203125" style="4" customWidth="1"/>
    <col min="13569" max="13569" width="23.6640625" style="4" customWidth="1"/>
    <col min="13570" max="13571" width="24.83203125" style="4" customWidth="1"/>
    <col min="13572" max="13572" width="24.6640625" style="4" customWidth="1"/>
    <col min="13573" max="13574" width="24.6640625" style="4" bestFit="1" customWidth="1"/>
    <col min="13575" max="13575" width="23.83203125" style="4" bestFit="1" customWidth="1"/>
    <col min="13576" max="13822" width="9.33203125" style="4"/>
    <col min="13823" max="13823" width="79" style="4" customWidth="1"/>
    <col min="13824" max="13824" width="24.83203125" style="4" customWidth="1"/>
    <col min="13825" max="13825" width="23.6640625" style="4" customWidth="1"/>
    <col min="13826" max="13827" width="24.83203125" style="4" customWidth="1"/>
    <col min="13828" max="13828" width="24.6640625" style="4" customWidth="1"/>
    <col min="13829" max="13830" width="24.6640625" style="4" bestFit="1" customWidth="1"/>
    <col min="13831" max="13831" width="23.83203125" style="4" bestFit="1" customWidth="1"/>
    <col min="13832" max="14078" width="9.33203125" style="4"/>
    <col min="14079" max="14079" width="79" style="4" customWidth="1"/>
    <col min="14080" max="14080" width="24.83203125" style="4" customWidth="1"/>
    <col min="14081" max="14081" width="23.6640625" style="4" customWidth="1"/>
    <col min="14082" max="14083" width="24.83203125" style="4" customWidth="1"/>
    <col min="14084" max="14084" width="24.6640625" style="4" customWidth="1"/>
    <col min="14085" max="14086" width="24.6640625" style="4" bestFit="1" customWidth="1"/>
    <col min="14087" max="14087" width="23.83203125" style="4" bestFit="1" customWidth="1"/>
    <col min="14088" max="14334" width="9.33203125" style="4"/>
    <col min="14335" max="14335" width="79" style="4" customWidth="1"/>
    <col min="14336" max="14336" width="24.83203125" style="4" customWidth="1"/>
    <col min="14337" max="14337" width="23.6640625" style="4" customWidth="1"/>
    <col min="14338" max="14339" width="24.83203125" style="4" customWidth="1"/>
    <col min="14340" max="14340" width="24.6640625" style="4" customWidth="1"/>
    <col min="14341" max="14342" width="24.6640625" style="4" bestFit="1" customWidth="1"/>
    <col min="14343" max="14343" width="23.83203125" style="4" bestFit="1" customWidth="1"/>
    <col min="14344" max="14590" width="9.33203125" style="4"/>
    <col min="14591" max="14591" width="79" style="4" customWidth="1"/>
    <col min="14592" max="14592" width="24.83203125" style="4" customWidth="1"/>
    <col min="14593" max="14593" width="23.6640625" style="4" customWidth="1"/>
    <col min="14594" max="14595" width="24.83203125" style="4" customWidth="1"/>
    <col min="14596" max="14596" width="24.6640625" style="4" customWidth="1"/>
    <col min="14597" max="14598" width="24.6640625" style="4" bestFit="1" customWidth="1"/>
    <col min="14599" max="14599" width="23.83203125" style="4" bestFit="1" customWidth="1"/>
    <col min="14600" max="14846" width="9.33203125" style="4"/>
    <col min="14847" max="14847" width="79" style="4" customWidth="1"/>
    <col min="14848" max="14848" width="24.83203125" style="4" customWidth="1"/>
    <col min="14849" max="14849" width="23.6640625" style="4" customWidth="1"/>
    <col min="14850" max="14851" width="24.83203125" style="4" customWidth="1"/>
    <col min="14852" max="14852" width="24.6640625" style="4" customWidth="1"/>
    <col min="14853" max="14854" width="24.6640625" style="4" bestFit="1" customWidth="1"/>
    <col min="14855" max="14855" width="23.83203125" style="4" bestFit="1" customWidth="1"/>
    <col min="14856" max="15102" width="9.33203125" style="4"/>
    <col min="15103" max="15103" width="79" style="4" customWidth="1"/>
    <col min="15104" max="15104" width="24.83203125" style="4" customWidth="1"/>
    <col min="15105" max="15105" width="23.6640625" style="4" customWidth="1"/>
    <col min="15106" max="15107" width="24.83203125" style="4" customWidth="1"/>
    <col min="15108" max="15108" width="24.6640625" style="4" customWidth="1"/>
    <col min="15109" max="15110" width="24.6640625" style="4" bestFit="1" customWidth="1"/>
    <col min="15111" max="15111" width="23.83203125" style="4" bestFit="1" customWidth="1"/>
    <col min="15112" max="15358" width="9.33203125" style="4"/>
    <col min="15359" max="15359" width="79" style="4" customWidth="1"/>
    <col min="15360" max="15360" width="24.83203125" style="4" customWidth="1"/>
    <col min="15361" max="15361" width="23.6640625" style="4" customWidth="1"/>
    <col min="15362" max="15363" width="24.83203125" style="4" customWidth="1"/>
    <col min="15364" max="15364" width="24.6640625" style="4" customWidth="1"/>
    <col min="15365" max="15366" width="24.6640625" style="4" bestFit="1" customWidth="1"/>
    <col min="15367" max="15367" width="23.83203125" style="4" bestFit="1" customWidth="1"/>
    <col min="15368" max="15614" width="9.33203125" style="4"/>
    <col min="15615" max="15615" width="79" style="4" customWidth="1"/>
    <col min="15616" max="15616" width="24.83203125" style="4" customWidth="1"/>
    <col min="15617" max="15617" width="23.6640625" style="4" customWidth="1"/>
    <col min="15618" max="15619" width="24.83203125" style="4" customWidth="1"/>
    <col min="15620" max="15620" width="24.6640625" style="4" customWidth="1"/>
    <col min="15621" max="15622" width="24.6640625" style="4" bestFit="1" customWidth="1"/>
    <col min="15623" max="15623" width="23.83203125" style="4" bestFit="1" customWidth="1"/>
    <col min="15624" max="15870" width="9.33203125" style="4"/>
    <col min="15871" max="15871" width="79" style="4" customWidth="1"/>
    <col min="15872" max="15872" width="24.83203125" style="4" customWidth="1"/>
    <col min="15873" max="15873" width="23.6640625" style="4" customWidth="1"/>
    <col min="15874" max="15875" width="24.83203125" style="4" customWidth="1"/>
    <col min="15876" max="15876" width="24.6640625" style="4" customWidth="1"/>
    <col min="15877" max="15878" width="24.6640625" style="4" bestFit="1" customWidth="1"/>
    <col min="15879" max="15879" width="23.83203125" style="4" bestFit="1" customWidth="1"/>
    <col min="15880" max="16126" width="9.33203125" style="4"/>
    <col min="16127" max="16127" width="79" style="4" customWidth="1"/>
    <col min="16128" max="16128" width="24.83203125" style="4" customWidth="1"/>
    <col min="16129" max="16129" width="23.6640625" style="4" customWidth="1"/>
    <col min="16130" max="16131" width="24.83203125" style="4" customWidth="1"/>
    <col min="16132" max="16132" width="24.6640625" style="4" customWidth="1"/>
    <col min="16133" max="16134" width="24.6640625" style="4" bestFit="1" customWidth="1"/>
    <col min="16135" max="16135" width="23.83203125" style="4" bestFit="1" customWidth="1"/>
    <col min="16136" max="16384" width="9.33203125" style="4"/>
  </cols>
  <sheetData>
    <row r="1" spans="1:5" s="1" customFormat="1" ht="42" customHeight="1">
      <c r="A1" s="39" t="s">
        <v>85</v>
      </c>
      <c r="B1" s="39"/>
      <c r="C1" s="39"/>
    </row>
    <row r="2" spans="1:5" ht="17.25" customHeight="1">
      <c r="B2" s="2"/>
      <c r="C2" s="3" t="s">
        <v>80</v>
      </c>
    </row>
    <row r="3" spans="1:5" ht="54.75" customHeight="1">
      <c r="A3" s="5" t="s">
        <v>79</v>
      </c>
      <c r="B3" s="6" t="s">
        <v>86</v>
      </c>
      <c r="C3" s="6" t="s">
        <v>87</v>
      </c>
    </row>
    <row r="4" spans="1:5">
      <c r="A4" s="7">
        <v>1</v>
      </c>
      <c r="B4" s="8">
        <v>2</v>
      </c>
      <c r="C4" s="7">
        <v>3</v>
      </c>
    </row>
    <row r="5" spans="1:5" s="12" customFormat="1" ht="24" customHeight="1">
      <c r="A5" s="10" t="s">
        <v>33</v>
      </c>
      <c r="B5" s="11">
        <v>808187214.47281003</v>
      </c>
      <c r="C5" s="11">
        <v>1168105480.8852265</v>
      </c>
    </row>
    <row r="6" spans="1:5" s="12" customFormat="1">
      <c r="A6" s="13" t="s">
        <v>34</v>
      </c>
      <c r="B6" s="11">
        <v>982907195.70954001</v>
      </c>
      <c r="C6" s="11">
        <v>224784914.86955708</v>
      </c>
    </row>
    <row r="7" spans="1:5" s="9" customFormat="1" ht="24" customHeight="1">
      <c r="A7" s="21" t="s">
        <v>35</v>
      </c>
      <c r="B7" s="22">
        <v>5078995924.4869404</v>
      </c>
      <c r="C7" s="22">
        <v>3380860231.4139614</v>
      </c>
    </row>
    <row r="8" spans="1:5" s="9" customFormat="1">
      <c r="A8" s="21" t="s">
        <v>36</v>
      </c>
      <c r="B8" s="22">
        <v>3539224629.5988007</v>
      </c>
      <c r="C8" s="22">
        <v>2513566260.6956544</v>
      </c>
    </row>
    <row r="9" spans="1:5" s="16" customFormat="1" ht="38.25" customHeight="1">
      <c r="A9" s="13" t="s">
        <v>37</v>
      </c>
      <c r="B9" s="15">
        <v>24228071252.956654</v>
      </c>
      <c r="C9" s="15">
        <v>38099633699.06868</v>
      </c>
    </row>
    <row r="10" spans="1:5" s="16" customFormat="1" ht="38.25" customHeight="1">
      <c r="A10" s="13" t="s">
        <v>38</v>
      </c>
      <c r="B10" s="15">
        <v>0</v>
      </c>
      <c r="C10" s="14">
        <v>0</v>
      </c>
    </row>
    <row r="11" spans="1:5" s="16" customFormat="1" ht="38.25" customHeight="1">
      <c r="A11" s="13" t="s">
        <v>39</v>
      </c>
      <c r="B11" s="15">
        <v>1232590673.16694</v>
      </c>
      <c r="C11" s="14">
        <v>967442200.65956342</v>
      </c>
    </row>
    <row r="12" spans="1:5" s="9" customFormat="1" ht="38.25" customHeight="1">
      <c r="A12" s="13" t="s">
        <v>40</v>
      </c>
      <c r="B12" s="15">
        <v>2297753739.7672801</v>
      </c>
      <c r="C12" s="14">
        <v>1234599218.0212736</v>
      </c>
    </row>
    <row r="13" spans="1:5">
      <c r="A13" s="25" t="s">
        <v>41</v>
      </c>
      <c r="B13" s="26">
        <v>38167730630.158966</v>
      </c>
      <c r="C13" s="26">
        <v>47588992005.613907</v>
      </c>
      <c r="E13" s="19"/>
    </row>
    <row r="14" spans="1:5">
      <c r="A14" s="13" t="s">
        <v>42</v>
      </c>
      <c r="B14" s="22">
        <v>2256778133.6604295</v>
      </c>
      <c r="C14" s="22">
        <v>1977726825.0478272</v>
      </c>
    </row>
    <row r="15" spans="1:5">
      <c r="A15" s="13" t="s">
        <v>43</v>
      </c>
      <c r="B15" s="22">
        <v>3955879263.2174702</v>
      </c>
      <c r="C15" s="22">
        <v>2932457488.1345119</v>
      </c>
    </row>
    <row r="16" spans="1:5">
      <c r="A16" s="13" t="s">
        <v>44</v>
      </c>
      <c r="B16" s="22">
        <v>9028522288.6779099</v>
      </c>
      <c r="C16" s="22">
        <v>10698796675.361145</v>
      </c>
    </row>
    <row r="17" spans="1:15">
      <c r="A17" s="23" t="s">
        <v>45</v>
      </c>
      <c r="B17" s="22">
        <v>1509722755.8060501</v>
      </c>
      <c r="C17" s="22">
        <v>3668265564.1163502</v>
      </c>
    </row>
    <row r="18" spans="1:15">
      <c r="A18" s="23" t="s">
        <v>46</v>
      </c>
      <c r="B18" s="22">
        <v>10134940802.74398</v>
      </c>
      <c r="C18" s="22">
        <v>13534629784.056274</v>
      </c>
    </row>
    <row r="19" spans="1:15">
      <c r="A19" s="23" t="s">
        <v>47</v>
      </c>
      <c r="B19" s="22">
        <v>4764091132.0145302</v>
      </c>
      <c r="C19" s="22">
        <v>6696417822.1911926</v>
      </c>
    </row>
    <row r="20" spans="1:15">
      <c r="A20" s="23" t="s">
        <v>48</v>
      </c>
      <c r="B20" s="22">
        <v>1248362358.63431</v>
      </c>
      <c r="C20" s="22">
        <v>977682634.65216589</v>
      </c>
    </row>
    <row r="21" spans="1:15">
      <c r="A21" s="25" t="s">
        <v>49</v>
      </c>
      <c r="B21" s="26">
        <v>32898296734.754681</v>
      </c>
      <c r="C21" s="26">
        <v>40485976793.559471</v>
      </c>
    </row>
    <row r="22" spans="1:15">
      <c r="A22" s="23" t="s">
        <v>50</v>
      </c>
      <c r="B22" s="22">
        <v>5689083510.3240004</v>
      </c>
      <c r="C22" s="22">
        <v>4986792500.1890001</v>
      </c>
    </row>
    <row r="23" spans="1:15">
      <c r="A23" s="23" t="s">
        <v>51</v>
      </c>
      <c r="B23" s="22">
        <v>941881.96500000008</v>
      </c>
      <c r="C23" s="22">
        <v>941881.96499999997</v>
      </c>
    </row>
    <row r="24" spans="1:15">
      <c r="A24" s="23" t="s">
        <v>52</v>
      </c>
      <c r="B24" s="22">
        <v>1121199630.7114601</v>
      </c>
      <c r="C24" s="22">
        <v>1121877943.5038002</v>
      </c>
    </row>
    <row r="25" spans="1:15">
      <c r="A25" s="23" t="s">
        <v>53</v>
      </c>
      <c r="B25" s="22">
        <v>-1541791127.59618</v>
      </c>
      <c r="C25" s="22">
        <v>993402886.39664042</v>
      </c>
    </row>
    <row r="26" spans="1:15">
      <c r="A26" s="23" t="s">
        <v>54</v>
      </c>
      <c r="B26" s="22">
        <v>0</v>
      </c>
      <c r="C26" s="22">
        <v>0</v>
      </c>
    </row>
    <row r="27" spans="1:15">
      <c r="A27" s="23" t="s">
        <v>55</v>
      </c>
      <c r="B27" s="22">
        <v>-2044820851.0608101</v>
      </c>
      <c r="C27" s="22">
        <v>-56453302.911363803</v>
      </c>
    </row>
    <row r="28" spans="1:15">
      <c r="A28" s="23" t="s">
        <v>56</v>
      </c>
      <c r="B28" s="22">
        <v>503029723.46463001</v>
      </c>
      <c r="C28" s="22">
        <v>1049856189.3080043</v>
      </c>
    </row>
    <row r="29" spans="1:15">
      <c r="A29" s="25" t="s">
        <v>57</v>
      </c>
      <c r="B29" s="26">
        <v>5269433895.4042807</v>
      </c>
      <c r="C29" s="26">
        <v>7103015212.0544415</v>
      </c>
    </row>
    <row r="30" spans="1:15">
      <c r="A30" s="25" t="s">
        <v>57</v>
      </c>
      <c r="B30" s="26">
        <v>38167730630.158958</v>
      </c>
      <c r="C30" s="26">
        <v>47588992005.613914</v>
      </c>
    </row>
    <row r="32" spans="1:15" s="1" customFormat="1">
      <c r="B32" s="20"/>
      <c r="C32" s="20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2:15" s="1" customFormat="1">
      <c r="B33" s="20"/>
      <c r="C33" s="20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2:15" s="1" customFormat="1">
      <c r="B34" s="20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2:15" s="1" customFormat="1">
      <c r="B35" s="20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</row>
    <row r="36" spans="2:15" s="1" customFormat="1">
      <c r="B36" s="20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2:15" s="1" customFormat="1">
      <c r="B37" s="20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</row>
    <row r="38" spans="2:15" s="1" customFormat="1">
      <c r="B38" s="20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2:15" s="1" customFormat="1">
      <c r="B39" s="20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</sheetData>
  <dataConsolidate/>
  <mergeCells count="1">
    <mergeCell ref="A1:C1"/>
  </mergeCells>
  <printOptions horizontalCentered="1"/>
  <pageMargins left="0.43307086614173229" right="0" top="0.19685039370078741" bottom="0.39370078740157483" header="0" footer="0"/>
  <pageSetup paperSize="9" scale="80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2DA9C-CDBF-47C2-80A6-6DA6A37EE0DA}">
  <sheetPr>
    <pageSetUpPr fitToPage="1"/>
  </sheetPr>
  <dimension ref="A1:O29"/>
  <sheetViews>
    <sheetView view="pageBreakPreview" zoomScale="85" zoomScaleNormal="85" zoomScaleSheetLayoutView="85" workbookViewId="0">
      <pane xSplit="1" ySplit="3" topLeftCell="B4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RowHeight="18"/>
  <cols>
    <col min="1" max="1" width="79" style="1" customWidth="1"/>
    <col min="2" max="2" width="23.6640625" style="1" customWidth="1"/>
    <col min="3" max="3" width="32.33203125" style="1" bestFit="1" customWidth="1"/>
    <col min="4" max="4" width="24.6640625" style="4" customWidth="1"/>
    <col min="5" max="6" width="24.6640625" style="4" bestFit="1" customWidth="1"/>
    <col min="7" max="7" width="23.83203125" style="4" bestFit="1" customWidth="1"/>
    <col min="8" max="254" width="9.33203125" style="4"/>
    <col min="255" max="255" width="79" style="4" customWidth="1"/>
    <col min="256" max="256" width="24.83203125" style="4" customWidth="1"/>
    <col min="257" max="257" width="23.6640625" style="4" customWidth="1"/>
    <col min="258" max="259" width="24.83203125" style="4" customWidth="1"/>
    <col min="260" max="260" width="24.6640625" style="4" customWidth="1"/>
    <col min="261" max="262" width="24.6640625" style="4" bestFit="1" customWidth="1"/>
    <col min="263" max="263" width="23.83203125" style="4" bestFit="1" customWidth="1"/>
    <col min="264" max="510" width="9.33203125" style="4"/>
    <col min="511" max="511" width="79" style="4" customWidth="1"/>
    <col min="512" max="512" width="24.83203125" style="4" customWidth="1"/>
    <col min="513" max="513" width="23.6640625" style="4" customWidth="1"/>
    <col min="514" max="515" width="24.83203125" style="4" customWidth="1"/>
    <col min="516" max="516" width="24.6640625" style="4" customWidth="1"/>
    <col min="517" max="518" width="24.6640625" style="4" bestFit="1" customWidth="1"/>
    <col min="519" max="519" width="23.83203125" style="4" bestFit="1" customWidth="1"/>
    <col min="520" max="766" width="9.33203125" style="4"/>
    <col min="767" max="767" width="79" style="4" customWidth="1"/>
    <col min="768" max="768" width="24.83203125" style="4" customWidth="1"/>
    <col min="769" max="769" width="23.6640625" style="4" customWidth="1"/>
    <col min="770" max="771" width="24.83203125" style="4" customWidth="1"/>
    <col min="772" max="772" width="24.6640625" style="4" customWidth="1"/>
    <col min="773" max="774" width="24.6640625" style="4" bestFit="1" customWidth="1"/>
    <col min="775" max="775" width="23.83203125" style="4" bestFit="1" customWidth="1"/>
    <col min="776" max="1022" width="9.33203125" style="4"/>
    <col min="1023" max="1023" width="79" style="4" customWidth="1"/>
    <col min="1024" max="1024" width="24.83203125" style="4" customWidth="1"/>
    <col min="1025" max="1025" width="23.6640625" style="4" customWidth="1"/>
    <col min="1026" max="1027" width="24.83203125" style="4" customWidth="1"/>
    <col min="1028" max="1028" width="24.6640625" style="4" customWidth="1"/>
    <col min="1029" max="1030" width="24.6640625" style="4" bestFit="1" customWidth="1"/>
    <col min="1031" max="1031" width="23.83203125" style="4" bestFit="1" customWidth="1"/>
    <col min="1032" max="1278" width="9.33203125" style="4"/>
    <col min="1279" max="1279" width="79" style="4" customWidth="1"/>
    <col min="1280" max="1280" width="24.83203125" style="4" customWidth="1"/>
    <col min="1281" max="1281" width="23.6640625" style="4" customWidth="1"/>
    <col min="1282" max="1283" width="24.83203125" style="4" customWidth="1"/>
    <col min="1284" max="1284" width="24.6640625" style="4" customWidth="1"/>
    <col min="1285" max="1286" width="24.6640625" style="4" bestFit="1" customWidth="1"/>
    <col min="1287" max="1287" width="23.83203125" style="4" bestFit="1" customWidth="1"/>
    <col min="1288" max="1534" width="9.33203125" style="4"/>
    <col min="1535" max="1535" width="79" style="4" customWidth="1"/>
    <col min="1536" max="1536" width="24.83203125" style="4" customWidth="1"/>
    <col min="1537" max="1537" width="23.6640625" style="4" customWidth="1"/>
    <col min="1538" max="1539" width="24.83203125" style="4" customWidth="1"/>
    <col min="1540" max="1540" width="24.6640625" style="4" customWidth="1"/>
    <col min="1541" max="1542" width="24.6640625" style="4" bestFit="1" customWidth="1"/>
    <col min="1543" max="1543" width="23.83203125" style="4" bestFit="1" customWidth="1"/>
    <col min="1544" max="1790" width="9.33203125" style="4"/>
    <col min="1791" max="1791" width="79" style="4" customWidth="1"/>
    <col min="1792" max="1792" width="24.83203125" style="4" customWidth="1"/>
    <col min="1793" max="1793" width="23.6640625" style="4" customWidth="1"/>
    <col min="1794" max="1795" width="24.83203125" style="4" customWidth="1"/>
    <col min="1796" max="1796" width="24.6640625" style="4" customWidth="1"/>
    <col min="1797" max="1798" width="24.6640625" style="4" bestFit="1" customWidth="1"/>
    <col min="1799" max="1799" width="23.83203125" style="4" bestFit="1" customWidth="1"/>
    <col min="1800" max="2046" width="9.33203125" style="4"/>
    <col min="2047" max="2047" width="79" style="4" customWidth="1"/>
    <col min="2048" max="2048" width="24.83203125" style="4" customWidth="1"/>
    <col min="2049" max="2049" width="23.6640625" style="4" customWidth="1"/>
    <col min="2050" max="2051" width="24.83203125" style="4" customWidth="1"/>
    <col min="2052" max="2052" width="24.6640625" style="4" customWidth="1"/>
    <col min="2053" max="2054" width="24.6640625" style="4" bestFit="1" customWidth="1"/>
    <col min="2055" max="2055" width="23.83203125" style="4" bestFit="1" customWidth="1"/>
    <col min="2056" max="2302" width="9.33203125" style="4"/>
    <col min="2303" max="2303" width="79" style="4" customWidth="1"/>
    <col min="2304" max="2304" width="24.83203125" style="4" customWidth="1"/>
    <col min="2305" max="2305" width="23.6640625" style="4" customWidth="1"/>
    <col min="2306" max="2307" width="24.83203125" style="4" customWidth="1"/>
    <col min="2308" max="2308" width="24.6640625" style="4" customWidth="1"/>
    <col min="2309" max="2310" width="24.6640625" style="4" bestFit="1" customWidth="1"/>
    <col min="2311" max="2311" width="23.83203125" style="4" bestFit="1" customWidth="1"/>
    <col min="2312" max="2558" width="9.33203125" style="4"/>
    <col min="2559" max="2559" width="79" style="4" customWidth="1"/>
    <col min="2560" max="2560" width="24.83203125" style="4" customWidth="1"/>
    <col min="2561" max="2561" width="23.6640625" style="4" customWidth="1"/>
    <col min="2562" max="2563" width="24.83203125" style="4" customWidth="1"/>
    <col min="2564" max="2564" width="24.6640625" style="4" customWidth="1"/>
    <col min="2565" max="2566" width="24.6640625" style="4" bestFit="1" customWidth="1"/>
    <col min="2567" max="2567" width="23.83203125" style="4" bestFit="1" customWidth="1"/>
    <col min="2568" max="2814" width="9.33203125" style="4"/>
    <col min="2815" max="2815" width="79" style="4" customWidth="1"/>
    <col min="2816" max="2816" width="24.83203125" style="4" customWidth="1"/>
    <col min="2817" max="2817" width="23.6640625" style="4" customWidth="1"/>
    <col min="2818" max="2819" width="24.83203125" style="4" customWidth="1"/>
    <col min="2820" max="2820" width="24.6640625" style="4" customWidth="1"/>
    <col min="2821" max="2822" width="24.6640625" style="4" bestFit="1" customWidth="1"/>
    <col min="2823" max="2823" width="23.83203125" style="4" bestFit="1" customWidth="1"/>
    <col min="2824" max="3070" width="9.33203125" style="4"/>
    <col min="3071" max="3071" width="79" style="4" customWidth="1"/>
    <col min="3072" max="3072" width="24.83203125" style="4" customWidth="1"/>
    <col min="3073" max="3073" width="23.6640625" style="4" customWidth="1"/>
    <col min="3074" max="3075" width="24.83203125" style="4" customWidth="1"/>
    <col min="3076" max="3076" width="24.6640625" style="4" customWidth="1"/>
    <col min="3077" max="3078" width="24.6640625" style="4" bestFit="1" customWidth="1"/>
    <col min="3079" max="3079" width="23.83203125" style="4" bestFit="1" customWidth="1"/>
    <col min="3080" max="3326" width="9.33203125" style="4"/>
    <col min="3327" max="3327" width="79" style="4" customWidth="1"/>
    <col min="3328" max="3328" width="24.83203125" style="4" customWidth="1"/>
    <col min="3329" max="3329" width="23.6640625" style="4" customWidth="1"/>
    <col min="3330" max="3331" width="24.83203125" style="4" customWidth="1"/>
    <col min="3332" max="3332" width="24.6640625" style="4" customWidth="1"/>
    <col min="3333" max="3334" width="24.6640625" style="4" bestFit="1" customWidth="1"/>
    <col min="3335" max="3335" width="23.83203125" style="4" bestFit="1" customWidth="1"/>
    <col min="3336" max="3582" width="9.33203125" style="4"/>
    <col min="3583" max="3583" width="79" style="4" customWidth="1"/>
    <col min="3584" max="3584" width="24.83203125" style="4" customWidth="1"/>
    <col min="3585" max="3585" width="23.6640625" style="4" customWidth="1"/>
    <col min="3586" max="3587" width="24.83203125" style="4" customWidth="1"/>
    <col min="3588" max="3588" width="24.6640625" style="4" customWidth="1"/>
    <col min="3589" max="3590" width="24.6640625" style="4" bestFit="1" customWidth="1"/>
    <col min="3591" max="3591" width="23.83203125" style="4" bestFit="1" customWidth="1"/>
    <col min="3592" max="3838" width="9.33203125" style="4"/>
    <col min="3839" max="3839" width="79" style="4" customWidth="1"/>
    <col min="3840" max="3840" width="24.83203125" style="4" customWidth="1"/>
    <col min="3841" max="3841" width="23.6640625" style="4" customWidth="1"/>
    <col min="3842" max="3843" width="24.83203125" style="4" customWidth="1"/>
    <col min="3844" max="3844" width="24.6640625" style="4" customWidth="1"/>
    <col min="3845" max="3846" width="24.6640625" style="4" bestFit="1" customWidth="1"/>
    <col min="3847" max="3847" width="23.83203125" style="4" bestFit="1" customWidth="1"/>
    <col min="3848" max="4094" width="9.33203125" style="4"/>
    <col min="4095" max="4095" width="79" style="4" customWidth="1"/>
    <col min="4096" max="4096" width="24.83203125" style="4" customWidth="1"/>
    <col min="4097" max="4097" width="23.6640625" style="4" customWidth="1"/>
    <col min="4098" max="4099" width="24.83203125" style="4" customWidth="1"/>
    <col min="4100" max="4100" width="24.6640625" style="4" customWidth="1"/>
    <col min="4101" max="4102" width="24.6640625" style="4" bestFit="1" customWidth="1"/>
    <col min="4103" max="4103" width="23.83203125" style="4" bestFit="1" customWidth="1"/>
    <col min="4104" max="4350" width="9.33203125" style="4"/>
    <col min="4351" max="4351" width="79" style="4" customWidth="1"/>
    <col min="4352" max="4352" width="24.83203125" style="4" customWidth="1"/>
    <col min="4353" max="4353" width="23.6640625" style="4" customWidth="1"/>
    <col min="4354" max="4355" width="24.83203125" style="4" customWidth="1"/>
    <col min="4356" max="4356" width="24.6640625" style="4" customWidth="1"/>
    <col min="4357" max="4358" width="24.6640625" style="4" bestFit="1" customWidth="1"/>
    <col min="4359" max="4359" width="23.83203125" style="4" bestFit="1" customWidth="1"/>
    <col min="4360" max="4606" width="9.33203125" style="4"/>
    <col min="4607" max="4607" width="79" style="4" customWidth="1"/>
    <col min="4608" max="4608" width="24.83203125" style="4" customWidth="1"/>
    <col min="4609" max="4609" width="23.6640625" style="4" customWidth="1"/>
    <col min="4610" max="4611" width="24.83203125" style="4" customWidth="1"/>
    <col min="4612" max="4612" width="24.6640625" style="4" customWidth="1"/>
    <col min="4613" max="4614" width="24.6640625" style="4" bestFit="1" customWidth="1"/>
    <col min="4615" max="4615" width="23.83203125" style="4" bestFit="1" customWidth="1"/>
    <col min="4616" max="4862" width="9.33203125" style="4"/>
    <col min="4863" max="4863" width="79" style="4" customWidth="1"/>
    <col min="4864" max="4864" width="24.83203125" style="4" customWidth="1"/>
    <col min="4865" max="4865" width="23.6640625" style="4" customWidth="1"/>
    <col min="4866" max="4867" width="24.83203125" style="4" customWidth="1"/>
    <col min="4868" max="4868" width="24.6640625" style="4" customWidth="1"/>
    <col min="4869" max="4870" width="24.6640625" style="4" bestFit="1" customWidth="1"/>
    <col min="4871" max="4871" width="23.83203125" style="4" bestFit="1" customWidth="1"/>
    <col min="4872" max="5118" width="9.33203125" style="4"/>
    <col min="5119" max="5119" width="79" style="4" customWidth="1"/>
    <col min="5120" max="5120" width="24.83203125" style="4" customWidth="1"/>
    <col min="5121" max="5121" width="23.6640625" style="4" customWidth="1"/>
    <col min="5122" max="5123" width="24.83203125" style="4" customWidth="1"/>
    <col min="5124" max="5124" width="24.6640625" style="4" customWidth="1"/>
    <col min="5125" max="5126" width="24.6640625" style="4" bestFit="1" customWidth="1"/>
    <col min="5127" max="5127" width="23.83203125" style="4" bestFit="1" customWidth="1"/>
    <col min="5128" max="5374" width="9.33203125" style="4"/>
    <col min="5375" max="5375" width="79" style="4" customWidth="1"/>
    <col min="5376" max="5376" width="24.83203125" style="4" customWidth="1"/>
    <col min="5377" max="5377" width="23.6640625" style="4" customWidth="1"/>
    <col min="5378" max="5379" width="24.83203125" style="4" customWidth="1"/>
    <col min="5380" max="5380" width="24.6640625" style="4" customWidth="1"/>
    <col min="5381" max="5382" width="24.6640625" style="4" bestFit="1" customWidth="1"/>
    <col min="5383" max="5383" width="23.83203125" style="4" bestFit="1" customWidth="1"/>
    <col min="5384" max="5630" width="9.33203125" style="4"/>
    <col min="5631" max="5631" width="79" style="4" customWidth="1"/>
    <col min="5632" max="5632" width="24.83203125" style="4" customWidth="1"/>
    <col min="5633" max="5633" width="23.6640625" style="4" customWidth="1"/>
    <col min="5634" max="5635" width="24.83203125" style="4" customWidth="1"/>
    <col min="5636" max="5636" width="24.6640625" style="4" customWidth="1"/>
    <col min="5637" max="5638" width="24.6640625" style="4" bestFit="1" customWidth="1"/>
    <col min="5639" max="5639" width="23.83203125" style="4" bestFit="1" customWidth="1"/>
    <col min="5640" max="5886" width="9.33203125" style="4"/>
    <col min="5887" max="5887" width="79" style="4" customWidth="1"/>
    <col min="5888" max="5888" width="24.83203125" style="4" customWidth="1"/>
    <col min="5889" max="5889" width="23.6640625" style="4" customWidth="1"/>
    <col min="5890" max="5891" width="24.83203125" style="4" customWidth="1"/>
    <col min="5892" max="5892" width="24.6640625" style="4" customWidth="1"/>
    <col min="5893" max="5894" width="24.6640625" style="4" bestFit="1" customWidth="1"/>
    <col min="5895" max="5895" width="23.83203125" style="4" bestFit="1" customWidth="1"/>
    <col min="5896" max="6142" width="9.33203125" style="4"/>
    <col min="6143" max="6143" width="79" style="4" customWidth="1"/>
    <col min="6144" max="6144" width="24.83203125" style="4" customWidth="1"/>
    <col min="6145" max="6145" width="23.6640625" style="4" customWidth="1"/>
    <col min="6146" max="6147" width="24.83203125" style="4" customWidth="1"/>
    <col min="6148" max="6148" width="24.6640625" style="4" customWidth="1"/>
    <col min="6149" max="6150" width="24.6640625" style="4" bestFit="1" customWidth="1"/>
    <col min="6151" max="6151" width="23.83203125" style="4" bestFit="1" customWidth="1"/>
    <col min="6152" max="6398" width="9.33203125" style="4"/>
    <col min="6399" max="6399" width="79" style="4" customWidth="1"/>
    <col min="6400" max="6400" width="24.83203125" style="4" customWidth="1"/>
    <col min="6401" max="6401" width="23.6640625" style="4" customWidth="1"/>
    <col min="6402" max="6403" width="24.83203125" style="4" customWidth="1"/>
    <col min="6404" max="6404" width="24.6640625" style="4" customWidth="1"/>
    <col min="6405" max="6406" width="24.6640625" style="4" bestFit="1" customWidth="1"/>
    <col min="6407" max="6407" width="23.83203125" style="4" bestFit="1" customWidth="1"/>
    <col min="6408" max="6654" width="9.33203125" style="4"/>
    <col min="6655" max="6655" width="79" style="4" customWidth="1"/>
    <col min="6656" max="6656" width="24.83203125" style="4" customWidth="1"/>
    <col min="6657" max="6657" width="23.6640625" style="4" customWidth="1"/>
    <col min="6658" max="6659" width="24.83203125" style="4" customWidth="1"/>
    <col min="6660" max="6660" width="24.6640625" style="4" customWidth="1"/>
    <col min="6661" max="6662" width="24.6640625" style="4" bestFit="1" customWidth="1"/>
    <col min="6663" max="6663" width="23.83203125" style="4" bestFit="1" customWidth="1"/>
    <col min="6664" max="6910" width="9.33203125" style="4"/>
    <col min="6911" max="6911" width="79" style="4" customWidth="1"/>
    <col min="6912" max="6912" width="24.83203125" style="4" customWidth="1"/>
    <col min="6913" max="6913" width="23.6640625" style="4" customWidth="1"/>
    <col min="6914" max="6915" width="24.83203125" style="4" customWidth="1"/>
    <col min="6916" max="6916" width="24.6640625" style="4" customWidth="1"/>
    <col min="6917" max="6918" width="24.6640625" style="4" bestFit="1" customWidth="1"/>
    <col min="6919" max="6919" width="23.83203125" style="4" bestFit="1" customWidth="1"/>
    <col min="6920" max="7166" width="9.33203125" style="4"/>
    <col min="7167" max="7167" width="79" style="4" customWidth="1"/>
    <col min="7168" max="7168" width="24.83203125" style="4" customWidth="1"/>
    <col min="7169" max="7169" width="23.6640625" style="4" customWidth="1"/>
    <col min="7170" max="7171" width="24.83203125" style="4" customWidth="1"/>
    <col min="7172" max="7172" width="24.6640625" style="4" customWidth="1"/>
    <col min="7173" max="7174" width="24.6640625" style="4" bestFit="1" customWidth="1"/>
    <col min="7175" max="7175" width="23.83203125" style="4" bestFit="1" customWidth="1"/>
    <col min="7176" max="7422" width="9.33203125" style="4"/>
    <col min="7423" max="7423" width="79" style="4" customWidth="1"/>
    <col min="7424" max="7424" width="24.83203125" style="4" customWidth="1"/>
    <col min="7425" max="7425" width="23.6640625" style="4" customWidth="1"/>
    <col min="7426" max="7427" width="24.83203125" style="4" customWidth="1"/>
    <col min="7428" max="7428" width="24.6640625" style="4" customWidth="1"/>
    <col min="7429" max="7430" width="24.6640625" style="4" bestFit="1" customWidth="1"/>
    <col min="7431" max="7431" width="23.83203125" style="4" bestFit="1" customWidth="1"/>
    <col min="7432" max="7678" width="9.33203125" style="4"/>
    <col min="7679" max="7679" width="79" style="4" customWidth="1"/>
    <col min="7680" max="7680" width="24.83203125" style="4" customWidth="1"/>
    <col min="7681" max="7681" width="23.6640625" style="4" customWidth="1"/>
    <col min="7682" max="7683" width="24.83203125" style="4" customWidth="1"/>
    <col min="7684" max="7684" width="24.6640625" style="4" customWidth="1"/>
    <col min="7685" max="7686" width="24.6640625" style="4" bestFit="1" customWidth="1"/>
    <col min="7687" max="7687" width="23.83203125" style="4" bestFit="1" customWidth="1"/>
    <col min="7688" max="7934" width="9.33203125" style="4"/>
    <col min="7935" max="7935" width="79" style="4" customWidth="1"/>
    <col min="7936" max="7936" width="24.83203125" style="4" customWidth="1"/>
    <col min="7937" max="7937" width="23.6640625" style="4" customWidth="1"/>
    <col min="7938" max="7939" width="24.83203125" style="4" customWidth="1"/>
    <col min="7940" max="7940" width="24.6640625" style="4" customWidth="1"/>
    <col min="7941" max="7942" width="24.6640625" style="4" bestFit="1" customWidth="1"/>
    <col min="7943" max="7943" width="23.83203125" style="4" bestFit="1" customWidth="1"/>
    <col min="7944" max="8190" width="9.33203125" style="4"/>
    <col min="8191" max="8191" width="79" style="4" customWidth="1"/>
    <col min="8192" max="8192" width="24.83203125" style="4" customWidth="1"/>
    <col min="8193" max="8193" width="23.6640625" style="4" customWidth="1"/>
    <col min="8194" max="8195" width="24.83203125" style="4" customWidth="1"/>
    <col min="8196" max="8196" width="24.6640625" style="4" customWidth="1"/>
    <col min="8197" max="8198" width="24.6640625" style="4" bestFit="1" customWidth="1"/>
    <col min="8199" max="8199" width="23.83203125" style="4" bestFit="1" customWidth="1"/>
    <col min="8200" max="8446" width="9.33203125" style="4"/>
    <col min="8447" max="8447" width="79" style="4" customWidth="1"/>
    <col min="8448" max="8448" width="24.83203125" style="4" customWidth="1"/>
    <col min="8449" max="8449" width="23.6640625" style="4" customWidth="1"/>
    <col min="8450" max="8451" width="24.83203125" style="4" customWidth="1"/>
    <col min="8452" max="8452" width="24.6640625" style="4" customWidth="1"/>
    <col min="8453" max="8454" width="24.6640625" style="4" bestFit="1" customWidth="1"/>
    <col min="8455" max="8455" width="23.83203125" style="4" bestFit="1" customWidth="1"/>
    <col min="8456" max="8702" width="9.33203125" style="4"/>
    <col min="8703" max="8703" width="79" style="4" customWidth="1"/>
    <col min="8704" max="8704" width="24.83203125" style="4" customWidth="1"/>
    <col min="8705" max="8705" width="23.6640625" style="4" customWidth="1"/>
    <col min="8706" max="8707" width="24.83203125" style="4" customWidth="1"/>
    <col min="8708" max="8708" width="24.6640625" style="4" customWidth="1"/>
    <col min="8709" max="8710" width="24.6640625" style="4" bestFit="1" customWidth="1"/>
    <col min="8711" max="8711" width="23.83203125" style="4" bestFit="1" customWidth="1"/>
    <col min="8712" max="8958" width="9.33203125" style="4"/>
    <col min="8959" max="8959" width="79" style="4" customWidth="1"/>
    <col min="8960" max="8960" width="24.83203125" style="4" customWidth="1"/>
    <col min="8961" max="8961" width="23.6640625" style="4" customWidth="1"/>
    <col min="8962" max="8963" width="24.83203125" style="4" customWidth="1"/>
    <col min="8964" max="8964" width="24.6640625" style="4" customWidth="1"/>
    <col min="8965" max="8966" width="24.6640625" style="4" bestFit="1" customWidth="1"/>
    <col min="8967" max="8967" width="23.83203125" style="4" bestFit="1" customWidth="1"/>
    <col min="8968" max="9214" width="9.33203125" style="4"/>
    <col min="9215" max="9215" width="79" style="4" customWidth="1"/>
    <col min="9216" max="9216" width="24.83203125" style="4" customWidth="1"/>
    <col min="9217" max="9217" width="23.6640625" style="4" customWidth="1"/>
    <col min="9218" max="9219" width="24.83203125" style="4" customWidth="1"/>
    <col min="9220" max="9220" width="24.6640625" style="4" customWidth="1"/>
    <col min="9221" max="9222" width="24.6640625" style="4" bestFit="1" customWidth="1"/>
    <col min="9223" max="9223" width="23.83203125" style="4" bestFit="1" customWidth="1"/>
    <col min="9224" max="9470" width="9.33203125" style="4"/>
    <col min="9471" max="9471" width="79" style="4" customWidth="1"/>
    <col min="9472" max="9472" width="24.83203125" style="4" customWidth="1"/>
    <col min="9473" max="9473" width="23.6640625" style="4" customWidth="1"/>
    <col min="9474" max="9475" width="24.83203125" style="4" customWidth="1"/>
    <col min="9476" max="9476" width="24.6640625" style="4" customWidth="1"/>
    <col min="9477" max="9478" width="24.6640625" style="4" bestFit="1" customWidth="1"/>
    <col min="9479" max="9479" width="23.83203125" style="4" bestFit="1" customWidth="1"/>
    <col min="9480" max="9726" width="9.33203125" style="4"/>
    <col min="9727" max="9727" width="79" style="4" customWidth="1"/>
    <col min="9728" max="9728" width="24.83203125" style="4" customWidth="1"/>
    <col min="9729" max="9729" width="23.6640625" style="4" customWidth="1"/>
    <col min="9730" max="9731" width="24.83203125" style="4" customWidth="1"/>
    <col min="9732" max="9732" width="24.6640625" style="4" customWidth="1"/>
    <col min="9733" max="9734" width="24.6640625" style="4" bestFit="1" customWidth="1"/>
    <col min="9735" max="9735" width="23.83203125" style="4" bestFit="1" customWidth="1"/>
    <col min="9736" max="9982" width="9.33203125" style="4"/>
    <col min="9983" max="9983" width="79" style="4" customWidth="1"/>
    <col min="9984" max="9984" width="24.83203125" style="4" customWidth="1"/>
    <col min="9985" max="9985" width="23.6640625" style="4" customWidth="1"/>
    <col min="9986" max="9987" width="24.83203125" style="4" customWidth="1"/>
    <col min="9988" max="9988" width="24.6640625" style="4" customWidth="1"/>
    <col min="9989" max="9990" width="24.6640625" style="4" bestFit="1" customWidth="1"/>
    <col min="9991" max="9991" width="23.83203125" style="4" bestFit="1" customWidth="1"/>
    <col min="9992" max="10238" width="9.33203125" style="4"/>
    <col min="10239" max="10239" width="79" style="4" customWidth="1"/>
    <col min="10240" max="10240" width="24.83203125" style="4" customWidth="1"/>
    <col min="10241" max="10241" width="23.6640625" style="4" customWidth="1"/>
    <col min="10242" max="10243" width="24.83203125" style="4" customWidth="1"/>
    <col min="10244" max="10244" width="24.6640625" style="4" customWidth="1"/>
    <col min="10245" max="10246" width="24.6640625" style="4" bestFit="1" customWidth="1"/>
    <col min="10247" max="10247" width="23.83203125" style="4" bestFit="1" customWidth="1"/>
    <col min="10248" max="10494" width="9.33203125" style="4"/>
    <col min="10495" max="10495" width="79" style="4" customWidth="1"/>
    <col min="10496" max="10496" width="24.83203125" style="4" customWidth="1"/>
    <col min="10497" max="10497" width="23.6640625" style="4" customWidth="1"/>
    <col min="10498" max="10499" width="24.83203125" style="4" customWidth="1"/>
    <col min="10500" max="10500" width="24.6640625" style="4" customWidth="1"/>
    <col min="10501" max="10502" width="24.6640625" style="4" bestFit="1" customWidth="1"/>
    <col min="10503" max="10503" width="23.83203125" style="4" bestFit="1" customWidth="1"/>
    <col min="10504" max="10750" width="9.33203125" style="4"/>
    <col min="10751" max="10751" width="79" style="4" customWidth="1"/>
    <col min="10752" max="10752" width="24.83203125" style="4" customWidth="1"/>
    <col min="10753" max="10753" width="23.6640625" style="4" customWidth="1"/>
    <col min="10754" max="10755" width="24.83203125" style="4" customWidth="1"/>
    <col min="10756" max="10756" width="24.6640625" style="4" customWidth="1"/>
    <col min="10757" max="10758" width="24.6640625" style="4" bestFit="1" customWidth="1"/>
    <col min="10759" max="10759" width="23.83203125" style="4" bestFit="1" customWidth="1"/>
    <col min="10760" max="11006" width="9.33203125" style="4"/>
    <col min="11007" max="11007" width="79" style="4" customWidth="1"/>
    <col min="11008" max="11008" width="24.83203125" style="4" customWidth="1"/>
    <col min="11009" max="11009" width="23.6640625" style="4" customWidth="1"/>
    <col min="11010" max="11011" width="24.83203125" style="4" customWidth="1"/>
    <col min="11012" max="11012" width="24.6640625" style="4" customWidth="1"/>
    <col min="11013" max="11014" width="24.6640625" style="4" bestFit="1" customWidth="1"/>
    <col min="11015" max="11015" width="23.83203125" style="4" bestFit="1" customWidth="1"/>
    <col min="11016" max="11262" width="9.33203125" style="4"/>
    <col min="11263" max="11263" width="79" style="4" customWidth="1"/>
    <col min="11264" max="11264" width="24.83203125" style="4" customWidth="1"/>
    <col min="11265" max="11265" width="23.6640625" style="4" customWidth="1"/>
    <col min="11266" max="11267" width="24.83203125" style="4" customWidth="1"/>
    <col min="11268" max="11268" width="24.6640625" style="4" customWidth="1"/>
    <col min="11269" max="11270" width="24.6640625" style="4" bestFit="1" customWidth="1"/>
    <col min="11271" max="11271" width="23.83203125" style="4" bestFit="1" customWidth="1"/>
    <col min="11272" max="11518" width="9.33203125" style="4"/>
    <col min="11519" max="11519" width="79" style="4" customWidth="1"/>
    <col min="11520" max="11520" width="24.83203125" style="4" customWidth="1"/>
    <col min="11521" max="11521" width="23.6640625" style="4" customWidth="1"/>
    <col min="11522" max="11523" width="24.83203125" style="4" customWidth="1"/>
    <col min="11524" max="11524" width="24.6640625" style="4" customWidth="1"/>
    <col min="11525" max="11526" width="24.6640625" style="4" bestFit="1" customWidth="1"/>
    <col min="11527" max="11527" width="23.83203125" style="4" bestFit="1" customWidth="1"/>
    <col min="11528" max="11774" width="9.33203125" style="4"/>
    <col min="11775" max="11775" width="79" style="4" customWidth="1"/>
    <col min="11776" max="11776" width="24.83203125" style="4" customWidth="1"/>
    <col min="11777" max="11777" width="23.6640625" style="4" customWidth="1"/>
    <col min="11778" max="11779" width="24.83203125" style="4" customWidth="1"/>
    <col min="11780" max="11780" width="24.6640625" style="4" customWidth="1"/>
    <col min="11781" max="11782" width="24.6640625" style="4" bestFit="1" customWidth="1"/>
    <col min="11783" max="11783" width="23.83203125" style="4" bestFit="1" customWidth="1"/>
    <col min="11784" max="12030" width="9.33203125" style="4"/>
    <col min="12031" max="12031" width="79" style="4" customWidth="1"/>
    <col min="12032" max="12032" width="24.83203125" style="4" customWidth="1"/>
    <col min="12033" max="12033" width="23.6640625" style="4" customWidth="1"/>
    <col min="12034" max="12035" width="24.83203125" style="4" customWidth="1"/>
    <col min="12036" max="12036" width="24.6640625" style="4" customWidth="1"/>
    <col min="12037" max="12038" width="24.6640625" style="4" bestFit="1" customWidth="1"/>
    <col min="12039" max="12039" width="23.83203125" style="4" bestFit="1" customWidth="1"/>
    <col min="12040" max="12286" width="9.33203125" style="4"/>
    <col min="12287" max="12287" width="79" style="4" customWidth="1"/>
    <col min="12288" max="12288" width="24.83203125" style="4" customWidth="1"/>
    <col min="12289" max="12289" width="23.6640625" style="4" customWidth="1"/>
    <col min="12290" max="12291" width="24.83203125" style="4" customWidth="1"/>
    <col min="12292" max="12292" width="24.6640625" style="4" customWidth="1"/>
    <col min="12293" max="12294" width="24.6640625" style="4" bestFit="1" customWidth="1"/>
    <col min="12295" max="12295" width="23.83203125" style="4" bestFit="1" customWidth="1"/>
    <col min="12296" max="12542" width="9.33203125" style="4"/>
    <col min="12543" max="12543" width="79" style="4" customWidth="1"/>
    <col min="12544" max="12544" width="24.83203125" style="4" customWidth="1"/>
    <col min="12545" max="12545" width="23.6640625" style="4" customWidth="1"/>
    <col min="12546" max="12547" width="24.83203125" style="4" customWidth="1"/>
    <col min="12548" max="12548" width="24.6640625" style="4" customWidth="1"/>
    <col min="12549" max="12550" width="24.6640625" style="4" bestFit="1" customWidth="1"/>
    <col min="12551" max="12551" width="23.83203125" style="4" bestFit="1" customWidth="1"/>
    <col min="12552" max="12798" width="9.33203125" style="4"/>
    <col min="12799" max="12799" width="79" style="4" customWidth="1"/>
    <col min="12800" max="12800" width="24.83203125" style="4" customWidth="1"/>
    <col min="12801" max="12801" width="23.6640625" style="4" customWidth="1"/>
    <col min="12802" max="12803" width="24.83203125" style="4" customWidth="1"/>
    <col min="12804" max="12804" width="24.6640625" style="4" customWidth="1"/>
    <col min="12805" max="12806" width="24.6640625" style="4" bestFit="1" customWidth="1"/>
    <col min="12807" max="12807" width="23.83203125" style="4" bestFit="1" customWidth="1"/>
    <col min="12808" max="13054" width="9.33203125" style="4"/>
    <col min="13055" max="13055" width="79" style="4" customWidth="1"/>
    <col min="13056" max="13056" width="24.83203125" style="4" customWidth="1"/>
    <col min="13057" max="13057" width="23.6640625" style="4" customWidth="1"/>
    <col min="13058" max="13059" width="24.83203125" style="4" customWidth="1"/>
    <col min="13060" max="13060" width="24.6640625" style="4" customWidth="1"/>
    <col min="13061" max="13062" width="24.6640625" style="4" bestFit="1" customWidth="1"/>
    <col min="13063" max="13063" width="23.83203125" style="4" bestFit="1" customWidth="1"/>
    <col min="13064" max="13310" width="9.33203125" style="4"/>
    <col min="13311" max="13311" width="79" style="4" customWidth="1"/>
    <col min="13312" max="13312" width="24.83203125" style="4" customWidth="1"/>
    <col min="13313" max="13313" width="23.6640625" style="4" customWidth="1"/>
    <col min="13314" max="13315" width="24.83203125" style="4" customWidth="1"/>
    <col min="13316" max="13316" width="24.6640625" style="4" customWidth="1"/>
    <col min="13317" max="13318" width="24.6640625" style="4" bestFit="1" customWidth="1"/>
    <col min="13319" max="13319" width="23.83203125" style="4" bestFit="1" customWidth="1"/>
    <col min="13320" max="13566" width="9.33203125" style="4"/>
    <col min="13567" max="13567" width="79" style="4" customWidth="1"/>
    <col min="13568" max="13568" width="24.83203125" style="4" customWidth="1"/>
    <col min="13569" max="13569" width="23.6640625" style="4" customWidth="1"/>
    <col min="13570" max="13571" width="24.83203125" style="4" customWidth="1"/>
    <col min="13572" max="13572" width="24.6640625" style="4" customWidth="1"/>
    <col min="13573" max="13574" width="24.6640625" style="4" bestFit="1" customWidth="1"/>
    <col min="13575" max="13575" width="23.83203125" style="4" bestFit="1" customWidth="1"/>
    <col min="13576" max="13822" width="9.33203125" style="4"/>
    <col min="13823" max="13823" width="79" style="4" customWidth="1"/>
    <col min="13824" max="13824" width="24.83203125" style="4" customWidth="1"/>
    <col min="13825" max="13825" width="23.6640625" style="4" customWidth="1"/>
    <col min="13826" max="13827" width="24.83203125" style="4" customWidth="1"/>
    <col min="13828" max="13828" width="24.6640625" style="4" customWidth="1"/>
    <col min="13829" max="13830" width="24.6640625" style="4" bestFit="1" customWidth="1"/>
    <col min="13831" max="13831" width="23.83203125" style="4" bestFit="1" customWidth="1"/>
    <col min="13832" max="14078" width="9.33203125" style="4"/>
    <col min="14079" max="14079" width="79" style="4" customWidth="1"/>
    <col min="14080" max="14080" width="24.83203125" style="4" customWidth="1"/>
    <col min="14081" max="14081" width="23.6640625" style="4" customWidth="1"/>
    <col min="14082" max="14083" width="24.83203125" style="4" customWidth="1"/>
    <col min="14084" max="14084" width="24.6640625" style="4" customWidth="1"/>
    <col min="14085" max="14086" width="24.6640625" style="4" bestFit="1" customWidth="1"/>
    <col min="14087" max="14087" width="23.83203125" style="4" bestFit="1" customWidth="1"/>
    <col min="14088" max="14334" width="9.33203125" style="4"/>
    <col min="14335" max="14335" width="79" style="4" customWidth="1"/>
    <col min="14336" max="14336" width="24.83203125" style="4" customWidth="1"/>
    <col min="14337" max="14337" width="23.6640625" style="4" customWidth="1"/>
    <col min="14338" max="14339" width="24.83203125" style="4" customWidth="1"/>
    <col min="14340" max="14340" width="24.6640625" style="4" customWidth="1"/>
    <col min="14341" max="14342" width="24.6640625" style="4" bestFit="1" customWidth="1"/>
    <col min="14343" max="14343" width="23.83203125" style="4" bestFit="1" customWidth="1"/>
    <col min="14344" max="14590" width="9.33203125" style="4"/>
    <col min="14591" max="14591" width="79" style="4" customWidth="1"/>
    <col min="14592" max="14592" width="24.83203125" style="4" customWidth="1"/>
    <col min="14593" max="14593" width="23.6640625" style="4" customWidth="1"/>
    <col min="14594" max="14595" width="24.83203125" style="4" customWidth="1"/>
    <col min="14596" max="14596" width="24.6640625" style="4" customWidth="1"/>
    <col min="14597" max="14598" width="24.6640625" style="4" bestFit="1" customWidth="1"/>
    <col min="14599" max="14599" width="23.83203125" style="4" bestFit="1" customWidth="1"/>
    <col min="14600" max="14846" width="9.33203125" style="4"/>
    <col min="14847" max="14847" width="79" style="4" customWidth="1"/>
    <col min="14848" max="14848" width="24.83203125" style="4" customWidth="1"/>
    <col min="14849" max="14849" width="23.6640625" style="4" customWidth="1"/>
    <col min="14850" max="14851" width="24.83203125" style="4" customWidth="1"/>
    <col min="14852" max="14852" width="24.6640625" style="4" customWidth="1"/>
    <col min="14853" max="14854" width="24.6640625" style="4" bestFit="1" customWidth="1"/>
    <col min="14855" max="14855" width="23.83203125" style="4" bestFit="1" customWidth="1"/>
    <col min="14856" max="15102" width="9.33203125" style="4"/>
    <col min="15103" max="15103" width="79" style="4" customWidth="1"/>
    <col min="15104" max="15104" width="24.83203125" style="4" customWidth="1"/>
    <col min="15105" max="15105" width="23.6640625" style="4" customWidth="1"/>
    <col min="15106" max="15107" width="24.83203125" style="4" customWidth="1"/>
    <col min="15108" max="15108" width="24.6640625" style="4" customWidth="1"/>
    <col min="15109" max="15110" width="24.6640625" style="4" bestFit="1" customWidth="1"/>
    <col min="15111" max="15111" width="23.83203125" style="4" bestFit="1" customWidth="1"/>
    <col min="15112" max="15358" width="9.33203125" style="4"/>
    <col min="15359" max="15359" width="79" style="4" customWidth="1"/>
    <col min="15360" max="15360" width="24.83203125" style="4" customWidth="1"/>
    <col min="15361" max="15361" width="23.6640625" style="4" customWidth="1"/>
    <col min="15362" max="15363" width="24.83203125" style="4" customWidth="1"/>
    <col min="15364" max="15364" width="24.6640625" style="4" customWidth="1"/>
    <col min="15365" max="15366" width="24.6640625" style="4" bestFit="1" customWidth="1"/>
    <col min="15367" max="15367" width="23.83203125" style="4" bestFit="1" customWidth="1"/>
    <col min="15368" max="15614" width="9.33203125" style="4"/>
    <col min="15615" max="15615" width="79" style="4" customWidth="1"/>
    <col min="15616" max="15616" width="24.83203125" style="4" customWidth="1"/>
    <col min="15617" max="15617" width="23.6640625" style="4" customWidth="1"/>
    <col min="15618" max="15619" width="24.83203125" style="4" customWidth="1"/>
    <col min="15620" max="15620" width="24.6640625" style="4" customWidth="1"/>
    <col min="15621" max="15622" width="24.6640625" style="4" bestFit="1" customWidth="1"/>
    <col min="15623" max="15623" width="23.83203125" style="4" bestFit="1" customWidth="1"/>
    <col min="15624" max="15870" width="9.33203125" style="4"/>
    <col min="15871" max="15871" width="79" style="4" customWidth="1"/>
    <col min="15872" max="15872" width="24.83203125" style="4" customWidth="1"/>
    <col min="15873" max="15873" width="23.6640625" style="4" customWidth="1"/>
    <col min="15874" max="15875" width="24.83203125" style="4" customWidth="1"/>
    <col min="15876" max="15876" width="24.6640625" style="4" customWidth="1"/>
    <col min="15877" max="15878" width="24.6640625" style="4" bestFit="1" customWidth="1"/>
    <col min="15879" max="15879" width="23.83203125" style="4" bestFit="1" customWidth="1"/>
    <col min="15880" max="16126" width="9.33203125" style="4"/>
    <col min="16127" max="16127" width="79" style="4" customWidth="1"/>
    <col min="16128" max="16128" width="24.83203125" style="4" customWidth="1"/>
    <col min="16129" max="16129" width="23.6640625" style="4" customWidth="1"/>
    <col min="16130" max="16131" width="24.83203125" style="4" customWidth="1"/>
    <col min="16132" max="16132" width="24.6640625" style="4" customWidth="1"/>
    <col min="16133" max="16134" width="24.6640625" style="4" bestFit="1" customWidth="1"/>
    <col min="16135" max="16135" width="23.83203125" style="4" bestFit="1" customWidth="1"/>
    <col min="16136" max="16384" width="9.33203125" style="4"/>
  </cols>
  <sheetData>
    <row r="1" spans="1:5" s="1" customFormat="1" ht="42" customHeight="1">
      <c r="A1" s="39" t="s">
        <v>83</v>
      </c>
      <c r="B1" s="39"/>
      <c r="C1" s="39"/>
    </row>
    <row r="2" spans="1:5" ht="17.25" customHeight="1">
      <c r="B2" s="2"/>
      <c r="C2" s="3" t="s">
        <v>80</v>
      </c>
    </row>
    <row r="3" spans="1:5" ht="54.75" customHeight="1">
      <c r="A3" s="5" t="s">
        <v>78</v>
      </c>
      <c r="B3" s="6" t="s">
        <v>81</v>
      </c>
      <c r="C3" s="6" t="s">
        <v>82</v>
      </c>
    </row>
    <row r="4" spans="1:5">
      <c r="A4" s="7">
        <v>1</v>
      </c>
      <c r="B4" s="8">
        <v>2</v>
      </c>
      <c r="C4" s="7">
        <v>3</v>
      </c>
    </row>
    <row r="5" spans="1:5" s="12" customFormat="1" ht="24" customHeight="1">
      <c r="A5" s="27" t="s">
        <v>58</v>
      </c>
      <c r="B5" s="18">
        <v>6755286033.7947903</v>
      </c>
      <c r="C5" s="22">
        <v>5242553820.4166317</v>
      </c>
    </row>
    <row r="6" spans="1:5" s="12" customFormat="1">
      <c r="A6" s="27" t="s">
        <v>59</v>
      </c>
      <c r="B6" s="18">
        <v>5530952042.3909597</v>
      </c>
      <c r="C6" s="17">
        <v>2925118518.5737877</v>
      </c>
    </row>
    <row r="7" spans="1:5" s="9" customFormat="1" ht="24" customHeight="1">
      <c r="A7" s="28" t="s">
        <v>74</v>
      </c>
      <c r="B7" s="29">
        <v>1224333991.4038305</v>
      </c>
      <c r="C7" s="29">
        <v>2317435301.842844</v>
      </c>
    </row>
    <row r="8" spans="1:5" s="9" customFormat="1">
      <c r="A8" s="21" t="s">
        <v>60</v>
      </c>
      <c r="B8" s="22">
        <v>1429434886.9472499</v>
      </c>
      <c r="C8" s="22">
        <v>843447238.64880073</v>
      </c>
    </row>
    <row r="9" spans="1:5" s="16" customFormat="1" ht="38.25" customHeight="1">
      <c r="A9" s="30" t="s">
        <v>61</v>
      </c>
      <c r="B9" s="31">
        <v>-205100895.54341936</v>
      </c>
      <c r="C9" s="31">
        <v>1473988063.1940432</v>
      </c>
    </row>
    <row r="10" spans="1:5" s="16" customFormat="1" ht="38.25" customHeight="1">
      <c r="A10" s="30" t="s">
        <v>21</v>
      </c>
      <c r="B10" s="31">
        <v>3186797429.9375401</v>
      </c>
      <c r="C10" s="31">
        <v>1870710478.0727191</v>
      </c>
    </row>
    <row r="11" spans="1:5" s="16" customFormat="1" ht="38.25" customHeight="1">
      <c r="A11" s="24" t="s">
        <v>66</v>
      </c>
      <c r="B11" s="11">
        <v>320887824.95903999</v>
      </c>
      <c r="C11" s="11">
        <v>572264656.97174001</v>
      </c>
    </row>
    <row r="12" spans="1:5" s="9" customFormat="1" ht="38.25" customHeight="1">
      <c r="A12" s="24" t="s">
        <v>65</v>
      </c>
      <c r="B12" s="11">
        <v>1136027097.2715399</v>
      </c>
      <c r="C12" s="11">
        <v>307275585.12457597</v>
      </c>
    </row>
    <row r="13" spans="1:5">
      <c r="A13" s="24" t="s">
        <v>64</v>
      </c>
      <c r="B13" s="11">
        <v>0</v>
      </c>
      <c r="C13" s="11">
        <v>0</v>
      </c>
      <c r="E13" s="19"/>
    </row>
    <row r="14" spans="1:5">
      <c r="A14" s="24" t="s">
        <v>63</v>
      </c>
      <c r="B14" s="11">
        <v>142263930.41813999</v>
      </c>
      <c r="C14" s="11">
        <v>2000000</v>
      </c>
    </row>
    <row r="15" spans="1:5">
      <c r="A15" s="24" t="s">
        <v>62</v>
      </c>
      <c r="B15" s="11">
        <v>1587618577.2888203</v>
      </c>
      <c r="C15" s="11">
        <v>989170235.97640324</v>
      </c>
    </row>
    <row r="16" spans="1:5">
      <c r="A16" s="30" t="s">
        <v>67</v>
      </c>
      <c r="B16" s="29">
        <v>1167238376.7588599</v>
      </c>
      <c r="C16" s="29">
        <v>745334465.73075294</v>
      </c>
    </row>
    <row r="17" spans="1:15">
      <c r="A17" s="23" t="s">
        <v>68</v>
      </c>
      <c r="B17" s="22">
        <v>184662117.07699999</v>
      </c>
      <c r="C17" s="22">
        <v>446819822.46258903</v>
      </c>
    </row>
    <row r="18" spans="1:15">
      <c r="A18" s="23" t="s">
        <v>65</v>
      </c>
      <c r="B18" s="22">
        <v>982332748.22265005</v>
      </c>
      <c r="C18" s="22">
        <v>289948509.58478987</v>
      </c>
    </row>
    <row r="19" spans="1:15">
      <c r="A19" s="23" t="s">
        <v>69</v>
      </c>
      <c r="B19" s="22">
        <v>0</v>
      </c>
      <c r="C19" s="22">
        <v>0</v>
      </c>
    </row>
    <row r="20" spans="1:15">
      <c r="A20" s="24" t="s">
        <v>62</v>
      </c>
      <c r="B20" s="22">
        <v>243511.45921</v>
      </c>
      <c r="C20" s="22">
        <v>8566133.6833740007</v>
      </c>
    </row>
    <row r="21" spans="1:15">
      <c r="A21" s="25" t="s">
        <v>70</v>
      </c>
      <c r="B21" s="26">
        <v>1814458157.6352608</v>
      </c>
      <c r="C21" s="26">
        <v>2599364075.5360093</v>
      </c>
    </row>
    <row r="22" spans="1:15">
      <c r="A22" s="32" t="s">
        <v>71</v>
      </c>
      <c r="B22" s="29">
        <v>1282193798.4570899</v>
      </c>
      <c r="C22" s="29">
        <v>1295080406.1062496</v>
      </c>
    </row>
    <row r="23" spans="1:15">
      <c r="A23" s="24" t="s">
        <v>72</v>
      </c>
      <c r="B23" s="22">
        <v>908449458.67478001</v>
      </c>
      <c r="C23" s="22">
        <v>911830970.10748243</v>
      </c>
    </row>
    <row r="24" spans="1:15">
      <c r="A24" s="24" t="s">
        <v>73</v>
      </c>
      <c r="B24" s="22">
        <v>373744339.78231001</v>
      </c>
      <c r="C24" s="22">
        <v>383249435.99876708</v>
      </c>
    </row>
    <row r="25" spans="1:15">
      <c r="A25" s="25" t="s">
        <v>75</v>
      </c>
      <c r="B25" s="29">
        <v>532264359.17817092</v>
      </c>
      <c r="C25" s="29">
        <v>1304283669.4297597</v>
      </c>
    </row>
    <row r="26" spans="1:15">
      <c r="A26" s="24" t="s">
        <v>76</v>
      </c>
      <c r="B26" s="22">
        <v>29234635.713539999</v>
      </c>
      <c r="C26" s="22">
        <v>254335315.53880352</v>
      </c>
    </row>
    <row r="27" spans="1:15">
      <c r="A27" s="32" t="s">
        <v>77</v>
      </c>
      <c r="B27" s="29">
        <v>503029723.4646309</v>
      </c>
      <c r="C27" s="29">
        <v>1049948353.8909562</v>
      </c>
    </row>
    <row r="28" spans="1:15" s="1" customFormat="1">
      <c r="B28" s="20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</row>
    <row r="29" spans="1:15" s="1" customFormat="1">
      <c r="B29" s="20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</sheetData>
  <dataConsolidate/>
  <mergeCells count="1">
    <mergeCell ref="A1:C1"/>
  </mergeCells>
  <printOptions horizontalCentered="1"/>
  <pageMargins left="0.43307086614173229" right="0" top="0.19685039370078741" bottom="0.39370078740157483" header="0" footer="0"/>
  <pageSetup paperSize="9" scale="8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1</vt:lpstr>
      <vt:lpstr>2</vt:lpstr>
      <vt:lpstr>1 (2)</vt:lpstr>
      <vt:lpstr>2 (2)</vt:lpstr>
      <vt:lpstr>'1'!Область_печати</vt:lpstr>
      <vt:lpstr>'1 (2)'!Область_печати</vt:lpstr>
      <vt:lpstr>'2'!Область_печати</vt:lpstr>
      <vt:lpstr>'2 (2)'!Область_печати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user54-169 Odilov Farrux</dc:creator>
  <cp:lastModifiedBy>Farruh Odilov</cp:lastModifiedBy>
  <dcterms:created xsi:type="dcterms:W3CDTF">2023-01-24T09:41:37Z</dcterms:created>
  <dcterms:modified xsi:type="dcterms:W3CDTF">2026-10-20T05:35:49Z</dcterms:modified>
</cp:coreProperties>
</file>