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016 - хизмат сафар\2026\"/>
    </mc:Choice>
  </mc:AlternateContent>
  <xr:revisionPtr revIDLastSave="0" documentId="8_{F115669E-F7CA-45BC-B4FC-AF37A1703DAD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0016 2026-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F25" i="2"/>
  <c r="H25" i="2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l="1"/>
  <c r="A16" i="2" l="1"/>
  <c r="A17" i="2" s="1"/>
  <c r="G25" i="2"/>
  <c r="I25" i="2"/>
  <c r="A18" i="2" l="1"/>
  <c r="A19" i="2" s="1"/>
  <c r="A20" i="2" s="1"/>
  <c r="A21" i="2" l="1"/>
  <c r="A22" i="2" s="1"/>
  <c r="A23" i="2" s="1"/>
  <c r="A24" i="2" s="1"/>
</calcChain>
</file>

<file path=xl/sharedStrings.xml><?xml version="1.0" encoding="utf-8"?>
<sst xmlns="http://schemas.openxmlformats.org/spreadsheetml/2006/main" count="74" uniqueCount="37">
  <si>
    <t>Tr</t>
  </si>
  <si>
    <t>Lavozimi</t>
  </si>
  <si>
    <t>Davlat</t>
  </si>
  <si>
    <t>Muddati</t>
  </si>
  <si>
    <t>Kundalikxarajatlar</t>
  </si>
  <si>
    <t>Mexmonxonaxarajatlari</t>
  </si>
  <si>
    <t>Transportxarajatlari</t>
  </si>
  <si>
    <t>Boshqa</t>
  </si>
  <si>
    <t>Jami</t>
  </si>
  <si>
    <t>1 sutka</t>
  </si>
  <si>
    <t>Buxoro</t>
  </si>
  <si>
    <t>Termiz</t>
  </si>
  <si>
    <t>Samarkand</t>
  </si>
  <si>
    <t>2 sutka</t>
  </si>
  <si>
    <t>3 sutka</t>
  </si>
  <si>
    <t>Nukus</t>
  </si>
  <si>
    <t>Buxoro-Navoiy</t>
  </si>
  <si>
    <t>Namangan</t>
  </si>
  <si>
    <t>Xorazm</t>
  </si>
  <si>
    <t>Jizzax</t>
  </si>
  <si>
    <t>Mansabdor shaxslarning xizmat safarlari va xorijdan tashrif buyurgan mehmonlarni kutib olish xarajatlari-2026/I</t>
  </si>
  <si>
    <t>Аннакличев Сахи Сапармухамедович</t>
  </si>
  <si>
    <t>Миср</t>
  </si>
  <si>
    <t>5 sutka</t>
  </si>
  <si>
    <t>Фарғона</t>
  </si>
  <si>
    <t>Аббосов Низомиддин Равшанович</t>
  </si>
  <si>
    <t>Юсупов Шохзод Махматмуродович</t>
  </si>
  <si>
    <t>Вохидов Ойбек Розикович</t>
  </si>
  <si>
    <t>Шарипов Бахромходжа Шухратович</t>
  </si>
  <si>
    <t>Бобожонов Бобохон Пўлатович</t>
  </si>
  <si>
    <t>Алимов Умид Уктамбаевич</t>
  </si>
  <si>
    <t>Namamngan</t>
  </si>
  <si>
    <t>10 sutka</t>
  </si>
  <si>
    <t>6 sutka</t>
  </si>
  <si>
    <t>7 sutka</t>
  </si>
  <si>
    <t>Andijon</t>
  </si>
  <si>
    <t>4 sutka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</si>
</sst>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₽"/>
    <numFmt numFmtId="165" formatCode="#,##0.00_ ;\-#,##0.00\ 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</cellStyleXfs>
  <cellXfs count="25">
    <xf numFmtId="0" fontId="0" fillId="0" borderId="0" xfId="0" applyNumberFormat="1"/>
    <xf numFmtId="0" fontId="0" fillId="0" borderId="1" xfId="0" applyBorder="1" applyAlignment="1">
      <alignment horizontal="center" vertical="center"/>
    </xf>
    <xf numFmtId="43" fontId="0" fillId="0" borderId="1" xfId="2" applyFont="1" applyBorder="1"/>
    <xf numFmtId="43" fontId="2" fillId="2" borderId="1" xfId="2" applyFont="1" applyFill="1" applyBorder="1" applyAlignment="1">
      <alignment horizontal="center" vertical="center" wrapText="1"/>
    </xf>
    <xf numFmtId="0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43" fontId="2" fillId="0" borderId="1" xfId="2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2" applyFont="1" applyFill="1" applyBorder="1" applyAlignment="1">
      <alignment horizontal="center" vertical="center"/>
    </xf>
    <xf numFmtId="43" fontId="2" fillId="0" borderId="0" xfId="2" applyFont="1"/>
    <xf numFmtId="0" fontId="2" fillId="3" borderId="1" xfId="0" applyNumberFormat="1" applyFont="1" applyFill="1" applyBorder="1" applyAlignment="1">
      <alignment horizontal="center"/>
    </xf>
    <xf numFmtId="43" fontId="2" fillId="3" borderId="1" xfId="2" applyFont="1" applyFill="1" applyBorder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 vertical="center"/>
    </xf>
    <xf numFmtId="39" fontId="0" fillId="0" borderId="0" xfId="0" applyNumberFormat="1" applyBorder="1" applyAlignment="1">
      <alignment horizontal="right" vertical="center"/>
    </xf>
    <xf numFmtId="164" fontId="6" fillId="0" borderId="1" xfId="0" applyNumberFormat="1" applyFont="1" applyBorder="1"/>
    <xf numFmtId="43" fontId="6" fillId="0" borderId="1" xfId="2" applyFont="1" applyBorder="1"/>
    <xf numFmtId="43" fontId="6" fillId="0" borderId="1" xfId="0" applyNumberFormat="1" applyFont="1" applyBorder="1"/>
    <xf numFmtId="165" fontId="2" fillId="0" borderId="0" xfId="0" applyNumberFormat="1" applyFont="1"/>
    <xf numFmtId="0" fontId="6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39" fontId="2" fillId="0" borderId="0" xfId="0" applyNumberFormat="1" applyFont="1"/>
  </cellXfs>
  <cellStyles count="4">
    <cellStyle name="Обычный" xfId="0" builtinId="0"/>
    <cellStyle name="Обычный 2" xfId="3" xr:uid="{D1E209EF-8A4B-4752-B07F-BCCCC0221938}"/>
    <cellStyle name="Обычный 3" xfId="1" xr:uid="{DDE76AB6-BED5-493D-B3E8-99BD92715654}"/>
    <cellStyle name="Финансовый" xfId="2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2734-92D1-40B7-8906-8897FB3B0D07}">
  <dimension ref="A1:K61"/>
  <sheetViews>
    <sheetView tabSelected="1" zoomScale="55" zoomScaleNormal="55" workbookViewId="0">
      <selection activeCell="E46" sqref="E46"/>
    </sheetView>
  </sheetViews>
  <sheetFormatPr defaultRowHeight="15.75" x14ac:dyDescent="0.25"/>
  <cols>
    <col min="1" max="1" width="6.375" style="4" customWidth="1"/>
    <col min="2" max="2" width="34" style="4" bestFit="1" customWidth="1"/>
    <col min="3" max="3" width="18.25" style="4" customWidth="1"/>
    <col min="4" max="4" width="9" style="4"/>
    <col min="5" max="5" width="18.625" style="4" customWidth="1"/>
    <col min="6" max="6" width="15.375" style="4" customWidth="1"/>
    <col min="7" max="7" width="17.375" style="9" bestFit="1" customWidth="1"/>
    <col min="8" max="8" width="6.625" style="4" bestFit="1" customWidth="1"/>
    <col min="9" max="9" width="21.75" style="4" customWidth="1"/>
    <col min="10" max="10" width="14" style="4" bestFit="1" customWidth="1"/>
    <col min="11" max="11" width="23.875" style="4" customWidth="1"/>
    <col min="12" max="16384" width="9" style="4"/>
  </cols>
  <sheetData>
    <row r="1" spans="1:11" x14ac:dyDescent="0.25">
      <c r="A1" s="21" t="s">
        <v>20</v>
      </c>
      <c r="B1" s="22"/>
      <c r="C1" s="22"/>
      <c r="D1" s="22"/>
      <c r="E1" s="22"/>
      <c r="F1" s="22"/>
      <c r="G1" s="22"/>
      <c r="H1" s="22"/>
      <c r="I1" s="22"/>
    </row>
    <row r="2" spans="1:11" x14ac:dyDescent="0.25">
      <c r="A2" s="19"/>
      <c r="B2" s="20"/>
      <c r="C2" s="20"/>
      <c r="D2" s="20"/>
      <c r="E2" s="20"/>
      <c r="F2" s="20"/>
      <c r="G2" s="20"/>
      <c r="H2" s="20"/>
      <c r="I2" s="20"/>
    </row>
    <row r="3" spans="1:11" x14ac:dyDescent="0.2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1" t="s">
        <v>6</v>
      </c>
      <c r="H3" s="10" t="s">
        <v>7</v>
      </c>
      <c r="I3" s="10" t="s">
        <v>8</v>
      </c>
    </row>
    <row r="4" spans="1:11" x14ac:dyDescent="0.25">
      <c r="A4" s="7">
        <v>1</v>
      </c>
      <c r="B4" s="12" t="s">
        <v>21</v>
      </c>
      <c r="C4" s="1" t="s">
        <v>22</v>
      </c>
      <c r="D4" s="7" t="s">
        <v>23</v>
      </c>
      <c r="E4" s="13">
        <v>1848051</v>
      </c>
      <c r="F4" s="2">
        <v>5913763.2000000002</v>
      </c>
      <c r="G4" s="13">
        <v>41602451</v>
      </c>
      <c r="H4" s="5">
        <v>0</v>
      </c>
      <c r="I4" s="8">
        <v>49364265.200000003</v>
      </c>
    </row>
    <row r="5" spans="1:11" x14ac:dyDescent="0.25">
      <c r="A5" s="5">
        <f>+A4+1</f>
        <v>2</v>
      </c>
      <c r="B5" s="12" t="s">
        <v>21</v>
      </c>
      <c r="C5" s="5" t="s">
        <v>24</v>
      </c>
      <c r="D5" s="5" t="s">
        <v>14</v>
      </c>
      <c r="E5" s="6">
        <v>0</v>
      </c>
      <c r="F5" s="13">
        <v>3590345.1428571427</v>
      </c>
      <c r="G5" s="3">
        <v>0</v>
      </c>
      <c r="H5" s="5">
        <v>0</v>
      </c>
      <c r="I5" s="8">
        <v>3590345.1428571427</v>
      </c>
      <c r="J5" s="9"/>
      <c r="K5" s="9"/>
    </row>
    <row r="6" spans="1:11" x14ac:dyDescent="0.25">
      <c r="A6" s="5">
        <f t="shared" ref="A6:A24" si="0">+A5+1</f>
        <v>3</v>
      </c>
      <c r="B6" s="12" t="s">
        <v>21</v>
      </c>
      <c r="C6" s="5" t="s">
        <v>10</v>
      </c>
      <c r="D6" s="5" t="s">
        <v>13</v>
      </c>
      <c r="E6" s="6">
        <v>0</v>
      </c>
      <c r="F6" s="13">
        <v>2393563.4285714286</v>
      </c>
      <c r="G6" s="3">
        <v>0</v>
      </c>
      <c r="H6" s="5">
        <v>0</v>
      </c>
      <c r="I6" s="8">
        <v>2393563.4285714286</v>
      </c>
      <c r="J6" s="9"/>
      <c r="K6" s="9"/>
    </row>
    <row r="7" spans="1:11" x14ac:dyDescent="0.25">
      <c r="A7" s="5">
        <f t="shared" si="0"/>
        <v>4</v>
      </c>
      <c r="B7" s="12" t="s">
        <v>21</v>
      </c>
      <c r="C7" s="5" t="s">
        <v>11</v>
      </c>
      <c r="D7" s="5" t="s">
        <v>14</v>
      </c>
      <c r="E7" s="6">
        <v>0</v>
      </c>
      <c r="F7" s="13">
        <v>3590345.1428571427</v>
      </c>
      <c r="G7" s="3">
        <v>0</v>
      </c>
      <c r="H7" s="5">
        <v>0</v>
      </c>
      <c r="I7" s="8">
        <v>3590345.1428571427</v>
      </c>
      <c r="J7" s="9"/>
      <c r="K7" s="9"/>
    </row>
    <row r="8" spans="1:11" x14ac:dyDescent="0.25">
      <c r="A8" s="5">
        <f t="shared" si="0"/>
        <v>5</v>
      </c>
      <c r="B8" s="12" t="s">
        <v>21</v>
      </c>
      <c r="C8" s="5" t="s">
        <v>18</v>
      </c>
      <c r="D8" s="5" t="s">
        <v>13</v>
      </c>
      <c r="E8" s="6">
        <v>0</v>
      </c>
      <c r="F8" s="13">
        <v>2393563.4285714286</v>
      </c>
      <c r="G8" s="3">
        <v>0</v>
      </c>
      <c r="H8" s="5">
        <v>0</v>
      </c>
      <c r="I8" s="8">
        <v>2393563.4285714286</v>
      </c>
      <c r="J8" s="9"/>
      <c r="K8" s="9"/>
    </row>
    <row r="9" spans="1:11" x14ac:dyDescent="0.25">
      <c r="A9" s="5">
        <f t="shared" si="0"/>
        <v>6</v>
      </c>
      <c r="B9" s="12" t="s">
        <v>21</v>
      </c>
      <c r="C9" s="6" t="s">
        <v>19</v>
      </c>
      <c r="D9" s="5" t="s">
        <v>13</v>
      </c>
      <c r="E9" s="6">
        <v>0</v>
      </c>
      <c r="F9" s="13">
        <v>2393563.4285714286</v>
      </c>
      <c r="G9" s="3">
        <v>0</v>
      </c>
      <c r="H9" s="5">
        <v>0</v>
      </c>
      <c r="I9" s="8">
        <v>2393563.4285714286</v>
      </c>
      <c r="J9" s="9"/>
      <c r="K9" s="9"/>
    </row>
    <row r="10" spans="1:11" x14ac:dyDescent="0.25">
      <c r="A10" s="5">
        <f t="shared" si="0"/>
        <v>7</v>
      </c>
      <c r="B10" s="12" t="s">
        <v>21</v>
      </c>
      <c r="C10" s="5" t="s">
        <v>31</v>
      </c>
      <c r="D10" s="5" t="s">
        <v>13</v>
      </c>
      <c r="E10" s="6">
        <v>0</v>
      </c>
      <c r="F10" s="13">
        <v>2393563.4285714286</v>
      </c>
      <c r="G10" s="3">
        <v>0</v>
      </c>
      <c r="H10" s="5">
        <v>0</v>
      </c>
      <c r="I10" s="8">
        <v>2393563.4285714286</v>
      </c>
      <c r="J10" s="9"/>
      <c r="K10" s="9"/>
    </row>
    <row r="11" spans="1:11" x14ac:dyDescent="0.25">
      <c r="A11" s="5">
        <f t="shared" si="0"/>
        <v>8</v>
      </c>
      <c r="B11" s="12" t="s">
        <v>25</v>
      </c>
      <c r="C11" s="5" t="s">
        <v>12</v>
      </c>
      <c r="D11" s="5" t="s">
        <v>33</v>
      </c>
      <c r="E11" s="13">
        <v>315866.66666666669</v>
      </c>
      <c r="F11" s="13">
        <v>4810800</v>
      </c>
      <c r="G11" s="13">
        <v>5364286</v>
      </c>
      <c r="H11" s="5">
        <v>0</v>
      </c>
      <c r="I11" s="8">
        <v>10490952.666666666</v>
      </c>
      <c r="J11" s="14"/>
      <c r="K11" s="9"/>
    </row>
    <row r="12" spans="1:11" x14ac:dyDescent="0.25">
      <c r="A12" s="5">
        <f t="shared" si="0"/>
        <v>9</v>
      </c>
      <c r="B12" s="12" t="s">
        <v>25</v>
      </c>
      <c r="C12" s="5" t="s">
        <v>10</v>
      </c>
      <c r="D12" s="5" t="s">
        <v>23</v>
      </c>
      <c r="E12" s="13">
        <v>263222.22222222225</v>
      </c>
      <c r="F12" s="13">
        <v>4009000</v>
      </c>
      <c r="G12" s="13">
        <v>4470238.333333333</v>
      </c>
      <c r="H12" s="5">
        <v>0</v>
      </c>
      <c r="I12" s="8">
        <v>8742460.5555555541</v>
      </c>
    </row>
    <row r="13" spans="1:11" x14ac:dyDescent="0.25">
      <c r="A13" s="5">
        <f t="shared" si="0"/>
        <v>10</v>
      </c>
      <c r="B13" s="12" t="s">
        <v>25</v>
      </c>
      <c r="C13" s="5" t="s">
        <v>24</v>
      </c>
      <c r="D13" s="5" t="s">
        <v>34</v>
      </c>
      <c r="E13" s="13">
        <v>368511.11111111112</v>
      </c>
      <c r="F13" s="13">
        <v>5612600</v>
      </c>
      <c r="G13" s="13">
        <v>6258333.6666666698</v>
      </c>
      <c r="H13" s="5">
        <v>0</v>
      </c>
      <c r="I13" s="8">
        <v>12239444.777777778</v>
      </c>
    </row>
    <row r="14" spans="1:11" x14ac:dyDescent="0.25">
      <c r="A14" s="5">
        <f t="shared" si="0"/>
        <v>11</v>
      </c>
      <c r="B14" s="12" t="s">
        <v>26</v>
      </c>
      <c r="C14" s="5" t="s">
        <v>17</v>
      </c>
      <c r="D14" s="5" t="s">
        <v>9</v>
      </c>
      <c r="E14" s="6">
        <v>0</v>
      </c>
      <c r="F14" s="6">
        <v>0</v>
      </c>
      <c r="G14" s="13">
        <v>2440083</v>
      </c>
      <c r="H14" s="5">
        <v>0</v>
      </c>
      <c r="I14" s="8">
        <v>2440083</v>
      </c>
    </row>
    <row r="15" spans="1:11" x14ac:dyDescent="0.25">
      <c r="A15" s="5">
        <f t="shared" si="0"/>
        <v>12</v>
      </c>
      <c r="B15" s="12" t="s">
        <v>26</v>
      </c>
      <c r="C15" s="5" t="s">
        <v>18</v>
      </c>
      <c r="D15" s="5" t="s">
        <v>9</v>
      </c>
      <c r="E15" s="6">
        <v>0</v>
      </c>
      <c r="F15" s="6">
        <v>0</v>
      </c>
      <c r="G15" s="13">
        <v>2440083</v>
      </c>
      <c r="H15" s="5">
        <v>0</v>
      </c>
      <c r="I15" s="8">
        <v>2440083</v>
      </c>
    </row>
    <row r="16" spans="1:11" x14ac:dyDescent="0.25">
      <c r="A16" s="5">
        <f t="shared" si="0"/>
        <v>13</v>
      </c>
      <c r="B16" s="12" t="s">
        <v>27</v>
      </c>
      <c r="C16" s="5" t="s">
        <v>18</v>
      </c>
      <c r="D16" s="5" t="s">
        <v>14</v>
      </c>
      <c r="E16" s="8">
        <v>0</v>
      </c>
      <c r="F16" s="13">
        <v>1770000</v>
      </c>
      <c r="G16" s="13">
        <v>2896580.5</v>
      </c>
      <c r="H16" s="5">
        <v>0</v>
      </c>
      <c r="I16" s="8">
        <v>4666580.5</v>
      </c>
    </row>
    <row r="17" spans="1:9" x14ac:dyDescent="0.25">
      <c r="A17" s="5">
        <f t="shared" si="0"/>
        <v>14</v>
      </c>
      <c r="B17" s="12" t="s">
        <v>27</v>
      </c>
      <c r="C17" s="5" t="s">
        <v>15</v>
      </c>
      <c r="D17" s="5" t="s">
        <v>13</v>
      </c>
      <c r="E17" s="8">
        <v>0</v>
      </c>
      <c r="F17" s="13">
        <v>1770000</v>
      </c>
      <c r="G17" s="13">
        <v>2896580.5</v>
      </c>
      <c r="H17" s="5">
        <v>0</v>
      </c>
      <c r="I17" s="8">
        <v>4666580.5</v>
      </c>
    </row>
    <row r="18" spans="1:9" x14ac:dyDescent="0.25">
      <c r="A18" s="5">
        <f t="shared" si="0"/>
        <v>15</v>
      </c>
      <c r="B18" s="12" t="s">
        <v>28</v>
      </c>
      <c r="C18" s="5" t="s">
        <v>10</v>
      </c>
      <c r="D18" s="5" t="s">
        <v>13</v>
      </c>
      <c r="E18" s="6">
        <v>0</v>
      </c>
      <c r="F18" s="13">
        <v>600000</v>
      </c>
      <c r="G18" s="13">
        <v>1873752.5</v>
      </c>
      <c r="H18" s="5">
        <v>0</v>
      </c>
      <c r="I18" s="8">
        <v>2473752.5</v>
      </c>
    </row>
    <row r="19" spans="1:9" x14ac:dyDescent="0.25">
      <c r="A19" s="5">
        <f t="shared" si="0"/>
        <v>16</v>
      </c>
      <c r="B19" s="12" t="s">
        <v>28</v>
      </c>
      <c r="C19" s="5" t="s">
        <v>17</v>
      </c>
      <c r="D19" s="5" t="s">
        <v>13</v>
      </c>
      <c r="E19" s="6">
        <v>0</v>
      </c>
      <c r="F19" s="13">
        <v>600000</v>
      </c>
      <c r="G19" s="13">
        <v>936876.25</v>
      </c>
      <c r="H19" s="5">
        <v>0</v>
      </c>
      <c r="I19" s="8">
        <v>1536876.25</v>
      </c>
    </row>
    <row r="20" spans="1:9" x14ac:dyDescent="0.25">
      <c r="A20" s="5">
        <f t="shared" si="0"/>
        <v>17</v>
      </c>
      <c r="B20" s="12" t="s">
        <v>28</v>
      </c>
      <c r="C20" s="5" t="s">
        <v>35</v>
      </c>
      <c r="D20" s="5" t="s">
        <v>13</v>
      </c>
      <c r="E20" s="6">
        <v>0</v>
      </c>
      <c r="F20" s="13">
        <v>600000</v>
      </c>
      <c r="G20" s="13">
        <v>936876.25</v>
      </c>
      <c r="H20" s="5">
        <v>0</v>
      </c>
      <c r="I20" s="8">
        <v>1536876.25</v>
      </c>
    </row>
    <row r="21" spans="1:9" x14ac:dyDescent="0.25">
      <c r="A21" s="5">
        <f t="shared" si="0"/>
        <v>18</v>
      </c>
      <c r="B21" s="12" t="s">
        <v>29</v>
      </c>
      <c r="C21" s="5" t="s">
        <v>18</v>
      </c>
      <c r="D21" s="5" t="s">
        <v>23</v>
      </c>
      <c r="E21" s="6">
        <v>0</v>
      </c>
      <c r="F21" s="13">
        <v>3446203.6363636358</v>
      </c>
      <c r="G21" s="13">
        <v>2831085.8</v>
      </c>
      <c r="H21" s="5">
        <v>0</v>
      </c>
      <c r="I21" s="8">
        <v>6277289.4363636356</v>
      </c>
    </row>
    <row r="22" spans="1:9" x14ac:dyDescent="0.25">
      <c r="A22" s="5">
        <f t="shared" si="0"/>
        <v>19</v>
      </c>
      <c r="B22" s="12" t="s">
        <v>29</v>
      </c>
      <c r="C22" s="5" t="s">
        <v>24</v>
      </c>
      <c r="D22" s="5" t="s">
        <v>32</v>
      </c>
      <c r="E22" s="13">
        <v>865200</v>
      </c>
      <c r="F22" s="13">
        <v>6892407.2727272734</v>
      </c>
      <c r="G22" s="13">
        <v>404440.82857142854</v>
      </c>
      <c r="H22" s="5">
        <v>0</v>
      </c>
      <c r="I22" s="8">
        <v>8162048.1012987019</v>
      </c>
    </row>
    <row r="23" spans="1:9" x14ac:dyDescent="0.25">
      <c r="A23" s="5">
        <f t="shared" si="0"/>
        <v>20</v>
      </c>
      <c r="B23" s="12" t="s">
        <v>29</v>
      </c>
      <c r="C23" s="5" t="s">
        <v>35</v>
      </c>
      <c r="D23" s="5" t="s">
        <v>34</v>
      </c>
      <c r="E23" s="6">
        <v>0</v>
      </c>
      <c r="F23" s="13">
        <v>4824685.0909090908</v>
      </c>
      <c r="G23" s="13">
        <v>353885.72499999998</v>
      </c>
      <c r="H23" s="5">
        <v>0</v>
      </c>
      <c r="I23" s="8">
        <v>5178570.8159090905</v>
      </c>
    </row>
    <row r="24" spans="1:9" x14ac:dyDescent="0.25">
      <c r="A24" s="5">
        <f t="shared" si="0"/>
        <v>21</v>
      </c>
      <c r="B24" s="12" t="s">
        <v>30</v>
      </c>
      <c r="C24" s="5" t="s">
        <v>16</v>
      </c>
      <c r="D24" s="5" t="s">
        <v>36</v>
      </c>
      <c r="E24" s="13">
        <v>164800</v>
      </c>
      <c r="F24" s="13">
        <v>992000</v>
      </c>
      <c r="G24" s="13">
        <v>1562928</v>
      </c>
      <c r="H24" s="5">
        <v>0</v>
      </c>
      <c r="I24" s="8">
        <v>2719728</v>
      </c>
    </row>
    <row r="25" spans="1:9" x14ac:dyDescent="0.25">
      <c r="A25" s="5"/>
      <c r="B25" s="23" t="s">
        <v>8</v>
      </c>
      <c r="C25" s="23"/>
      <c r="D25" s="23"/>
      <c r="E25" s="15">
        <f>SUM(E4:E24)</f>
        <v>3825651</v>
      </c>
      <c r="F25" s="15">
        <f>SUM(F4:F24)</f>
        <v>58596403.200000003</v>
      </c>
      <c r="G25" s="16">
        <f>SUM(G4:G24)</f>
        <v>77268481.353571415</v>
      </c>
      <c r="H25" s="16">
        <f>SUM(H4:H24)</f>
        <v>0</v>
      </c>
      <c r="I25" s="17">
        <f>SUM(I4:I24)</f>
        <v>139690535.55357143</v>
      </c>
    </row>
    <row r="28" spans="1:9" x14ac:dyDescent="0.25">
      <c r="F28" s="18"/>
    </row>
    <row r="38" spans="11:11" x14ac:dyDescent="0.25">
      <c r="K38" s="9"/>
    </row>
    <row r="39" spans="11:11" x14ac:dyDescent="0.25">
      <c r="K39" s="9"/>
    </row>
    <row r="40" spans="11:11" x14ac:dyDescent="0.25">
      <c r="K40" s="9"/>
    </row>
    <row r="41" spans="11:11" x14ac:dyDescent="0.25">
      <c r="K41" s="9"/>
    </row>
    <row r="42" spans="11:11" x14ac:dyDescent="0.25">
      <c r="K42" s="9"/>
    </row>
    <row r="43" spans="11:11" x14ac:dyDescent="0.25">
      <c r="K43" s="9"/>
    </row>
    <row r="44" spans="11:11" x14ac:dyDescent="0.25">
      <c r="K44" s="9"/>
    </row>
    <row r="45" spans="11:11" x14ac:dyDescent="0.25">
      <c r="K45" s="9"/>
    </row>
    <row r="46" spans="11:11" x14ac:dyDescent="0.25">
      <c r="K46" s="9"/>
    </row>
    <row r="47" spans="11:11" x14ac:dyDescent="0.25">
      <c r="K47" s="9"/>
    </row>
    <row r="48" spans="11:11" x14ac:dyDescent="0.25">
      <c r="K48" s="9"/>
    </row>
    <row r="49" spans="11:11" x14ac:dyDescent="0.25">
      <c r="K49" s="9"/>
    </row>
    <row r="50" spans="11:11" x14ac:dyDescent="0.25">
      <c r="K50" s="9"/>
    </row>
    <row r="51" spans="11:11" x14ac:dyDescent="0.25">
      <c r="K51" s="9"/>
    </row>
    <row r="52" spans="11:11" x14ac:dyDescent="0.25">
      <c r="K52" s="9"/>
    </row>
    <row r="53" spans="11:11" x14ac:dyDescent="0.25">
      <c r="K53" s="9"/>
    </row>
    <row r="54" spans="11:11" x14ac:dyDescent="0.25">
      <c r="K54" s="9"/>
    </row>
    <row r="55" spans="11:11" x14ac:dyDescent="0.25">
      <c r="K55" s="9"/>
    </row>
    <row r="56" spans="11:11" x14ac:dyDescent="0.25">
      <c r="K56" s="9"/>
    </row>
    <row r="57" spans="11:11" x14ac:dyDescent="0.25">
      <c r="K57" s="9"/>
    </row>
    <row r="58" spans="11:11" x14ac:dyDescent="0.25">
      <c r="K58" s="9"/>
    </row>
    <row r="60" spans="11:11" x14ac:dyDescent="0.25">
      <c r="K60" s="18"/>
    </row>
    <row r="61" spans="11:11" x14ac:dyDescent="0.25">
      <c r="K61" s="24"/>
    </row>
  </sheetData>
  <mergeCells count="2">
    <mergeCell ref="A1:I1"/>
    <mergeCell ref="B25:D25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0016 2026-I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2025-07-17T07:30:35Z</dcterms:created>
  <dcterms:modified xsi:type="dcterms:W3CDTF">2026-04-15T07:01:10Z</dcterms:modified>
</cp:coreProperties>
</file>