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A25D1589-6C54-407B-8313-7AC042B6552A}" xr6:coauthVersionLast="47" xr6:coauthVersionMax="47" xr10:uidLastSave="{00000000-0000-0000-0000-000000000000}"/>
  <bookViews>
    <workbookView xWindow="2460" yWindow="2460" windowWidth="21600" windowHeight="11385" xr2:uid="{00000000-000D-0000-FFFF-FFFF00000000}"/>
  </bookViews>
  <sheets>
    <sheet name="0009 2024" sheetId="1" r:id="rId1"/>
    <sheet name="0009 2025-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F7" i="1"/>
  <c r="E7" i="1"/>
  <c r="F6" i="1"/>
  <c r="E6" i="1"/>
  <c r="D4" i="1"/>
  <c r="F4" i="1" s="1"/>
  <c r="C4" i="1"/>
  <c r="D3" i="1" l="1"/>
  <c r="F3" i="1" s="1"/>
  <c r="E3" i="1"/>
  <c r="E4" i="1"/>
</calcChain>
</file>

<file path=xl/sharedStrings.xml><?xml version="1.0" encoding="utf-8"?>
<sst xmlns="http://schemas.openxmlformats.org/spreadsheetml/2006/main" count="34" uniqueCount="16">
  <si>
    <t>ID</t>
  </si>
  <si>
    <t>Korsatkichlar</t>
  </si>
  <si>
    <t>Jami omonatlar qoldig‘i (balans)</t>
  </si>
  <si>
    <t>Muddatli omonatlar                                                                                                                                                                                                                                                                                                                                                         (muddatli+jamg‘arma)</t>
  </si>
  <si>
    <t>shu jumladan:</t>
  </si>
  <si>
    <t>muddatli omonatlar</t>
  </si>
  <si>
    <t>jamg‘arma omonatlar</t>
  </si>
  <si>
    <t>Talab qilib olinguncha omonatlar</t>
  </si>
  <si>
    <t>.</t>
  </si>
  <si>
    <t>Omonatlar haqida ma'lumot</t>
  </si>
  <si>
    <t>Farqi foizda</t>
  </si>
  <si>
    <t>Farqi so‘mda</t>
  </si>
  <si>
    <t>01/01/2025-yil</t>
  </si>
  <si>
    <t>01/01/2024-yil</t>
  </si>
  <si>
    <t>01/04/2025-yil</t>
  </si>
  <si>
    <t>01/04/2024-yil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</si>
</sst>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 applyNumberFormat="1"/>
    <xf numFmtId="0" fontId="0" fillId="0" borderId="1" xfId="0" applyNumberFormat="1" applyBorder="1" applyAlignment="1">
      <alignment wrapText="1"/>
    </xf>
    <xf numFmtId="0" fontId="0" fillId="0" borderId="1" xfId="0" applyNumberFormat="1" applyFill="1" applyBorder="1" applyAlignment="1" applyProtection="1">
      <alignment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164" fontId="2" fillId="0" borderId="1" xfId="1" applyFont="1" applyFill="1" applyBorder="1" applyAlignment="1" applyProtection="1">
      <alignment wrapText="1"/>
    </xf>
    <xf numFmtId="9" fontId="2" fillId="0" borderId="1" xfId="2" applyFont="1" applyFill="1" applyBorder="1" applyAlignment="1" applyProtection="1">
      <alignment horizontal="center" wrapText="1"/>
    </xf>
    <xf numFmtId="164" fontId="0" fillId="0" borderId="1" xfId="1" applyFont="1" applyFill="1" applyBorder="1" applyAlignment="1" applyProtection="1">
      <alignment wrapText="1"/>
    </xf>
    <xf numFmtId="164" fontId="0" fillId="0" borderId="1" xfId="1" applyFont="1" applyFill="1" applyBorder="1" applyAlignment="1" applyProtection="1">
      <alignment horizontal="center" wrapText="1"/>
    </xf>
    <xf numFmtId="9" fontId="0" fillId="0" borderId="1" xfId="2" applyFont="1" applyFill="1" applyBorder="1" applyAlignment="1" applyProtection="1">
      <alignment horizontal="center" wrapText="1"/>
    </xf>
    <xf numFmtId="0" fontId="0" fillId="0" borderId="1" xfId="0" applyNumberFormat="1" applyBorder="1" applyAlignment="1">
      <alignment horizontal="center" wrapText="1"/>
    </xf>
    <xf numFmtId="0" fontId="3" fillId="0" borderId="1" xfId="0" applyNumberFormat="1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64" fontId="2" fillId="0" borderId="1" xfId="1" applyFont="1" applyFill="1" applyBorder="1" applyAlignment="1" applyProtection="1">
      <alignment horizontal="center" vertical="center" wrapText="1"/>
    </xf>
    <xf numFmtId="9" fontId="2" fillId="0" borderId="1" xfId="2" applyFont="1" applyFill="1" applyBorder="1" applyAlignment="1" applyProtection="1">
      <alignment horizontal="center" vertical="center" wrapText="1"/>
    </xf>
    <xf numFmtId="164" fontId="0" fillId="0" borderId="1" xfId="1" applyFont="1" applyFill="1" applyBorder="1" applyAlignment="1" applyProtection="1">
      <alignment horizontal="center" vertical="center" wrapText="1"/>
    </xf>
    <xf numFmtId="9" fontId="0" fillId="0" borderId="1" xfId="2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workbookViewId="0">
      <selection activeCell="C24" sqref="C24"/>
    </sheetView>
  </sheetViews>
  <sheetFormatPr defaultRowHeight="15.75" x14ac:dyDescent="0.25"/>
  <cols>
    <col min="2" max="2" width="19" customWidth="1"/>
    <col min="3" max="3" width="13.875" customWidth="1"/>
    <col min="4" max="4" width="14.375" customWidth="1"/>
    <col min="5" max="5" width="12.875" customWidth="1"/>
    <col min="6" max="6" width="10.25" customWidth="1"/>
  </cols>
  <sheetData>
    <row r="1" spans="1:6" x14ac:dyDescent="0.25">
      <c r="A1" s="9" t="s">
        <v>9</v>
      </c>
      <c r="B1" s="9"/>
      <c r="C1" s="9"/>
      <c r="D1" s="9"/>
      <c r="E1" s="9"/>
      <c r="F1" s="9"/>
    </row>
    <row r="2" spans="1:6" x14ac:dyDescent="0.25">
      <c r="A2" s="1" t="s">
        <v>0</v>
      </c>
      <c r="B2" s="1" t="s">
        <v>1</v>
      </c>
      <c r="C2" s="1" t="s">
        <v>13</v>
      </c>
      <c r="D2" s="1" t="s">
        <v>12</v>
      </c>
      <c r="E2" s="1" t="s">
        <v>11</v>
      </c>
      <c r="F2" s="1" t="s">
        <v>10</v>
      </c>
    </row>
    <row r="3" spans="1:6" ht="30" customHeight="1" x14ac:dyDescent="0.25">
      <c r="A3" s="2">
        <v>1</v>
      </c>
      <c r="B3" s="2" t="s">
        <v>2</v>
      </c>
      <c r="C3" s="4">
        <v>1736804.18</v>
      </c>
      <c r="D3" s="4">
        <f>+D4+D8</f>
        <v>2224731</v>
      </c>
      <c r="E3" s="4">
        <f>+D3-C3</f>
        <v>487926.82000000007</v>
      </c>
      <c r="F3" s="5">
        <f>+D3/C3</f>
        <v>1.2809336974304151</v>
      </c>
    </row>
    <row r="4" spans="1:6" ht="41.25" customHeight="1" x14ac:dyDescent="0.25">
      <c r="A4" s="2">
        <v>2</v>
      </c>
      <c r="B4" s="3" t="s">
        <v>3</v>
      </c>
      <c r="C4" s="4">
        <f>+C6+C7</f>
        <v>1428909.26</v>
      </c>
      <c r="D4" s="4">
        <f>+D6+D7</f>
        <v>1849111</v>
      </c>
      <c r="E4" s="4">
        <f>+D4-C4</f>
        <v>420201.74</v>
      </c>
      <c r="F4" s="5">
        <f>+D4/C4</f>
        <v>1.2940716753420718</v>
      </c>
    </row>
    <row r="5" spans="1:6" ht="25.5" customHeight="1" x14ac:dyDescent="0.25">
      <c r="A5" s="2">
        <v>3</v>
      </c>
      <c r="B5" s="2" t="s">
        <v>4</v>
      </c>
      <c r="C5" s="6" t="s">
        <v>8</v>
      </c>
      <c r="D5" s="6" t="s">
        <v>8</v>
      </c>
      <c r="E5" s="6" t="s">
        <v>8</v>
      </c>
      <c r="F5" s="7" t="s">
        <v>8</v>
      </c>
    </row>
    <row r="6" spans="1:6" ht="19.5" customHeight="1" x14ac:dyDescent="0.25">
      <c r="A6" s="2">
        <v>4</v>
      </c>
      <c r="B6" s="2" t="s">
        <v>5</v>
      </c>
      <c r="C6" s="6">
        <v>60850.17</v>
      </c>
      <c r="D6" s="6">
        <v>477703</v>
      </c>
      <c r="E6" s="6">
        <f>+D6-C6</f>
        <v>416852.83</v>
      </c>
      <c r="F6" s="8">
        <f>+D6/C6</f>
        <v>7.8504793002221689</v>
      </c>
    </row>
    <row r="7" spans="1:6" ht="28.5" customHeight="1" x14ac:dyDescent="0.25">
      <c r="A7" s="2">
        <v>5</v>
      </c>
      <c r="B7" s="2" t="s">
        <v>6</v>
      </c>
      <c r="C7" s="6">
        <v>1368059.09</v>
      </c>
      <c r="D7" s="6">
        <v>1371408</v>
      </c>
      <c r="E7" s="6">
        <f>+D7-C7</f>
        <v>3348.9099999999162</v>
      </c>
      <c r="F7" s="8">
        <f>+D7/C7</f>
        <v>1.0024479278888456</v>
      </c>
    </row>
    <row r="8" spans="1:6" ht="36" customHeight="1" x14ac:dyDescent="0.25">
      <c r="A8" s="2">
        <v>6</v>
      </c>
      <c r="B8" s="2" t="s">
        <v>7</v>
      </c>
      <c r="C8" s="6">
        <v>307894.92</v>
      </c>
      <c r="D8" s="6">
        <v>375620</v>
      </c>
      <c r="E8" s="6">
        <f>+D8-C8</f>
        <v>67725.080000000016</v>
      </c>
      <c r="F8" s="8">
        <f>+D8/C8</f>
        <v>1.2199616674416065</v>
      </c>
    </row>
  </sheetData>
  <mergeCells count="1">
    <mergeCell ref="A1:F1"/>
  </mergeCells>
  <pageMargins left="0.7" right="0.7" top="0.75" bottom="0.75" header="0.3" footer="0.3"/>
  <ignoredErrors>
    <ignoredError sqref="A2:B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8AA50-9FF1-4182-B958-89734EEF550D}">
  <dimension ref="A1:F8"/>
  <sheetViews>
    <sheetView workbookViewId="0">
      <selection activeCell="C15" sqref="C15"/>
    </sheetView>
  </sheetViews>
  <sheetFormatPr defaultRowHeight="15.75" x14ac:dyDescent="0.25"/>
  <cols>
    <col min="1" max="1" width="5.125" customWidth="1"/>
    <col min="2" max="2" width="19" customWidth="1"/>
    <col min="3" max="3" width="13.875" customWidth="1"/>
    <col min="4" max="4" width="14.375" customWidth="1"/>
    <col min="5" max="5" width="12.875" customWidth="1"/>
    <col min="6" max="6" width="10.25" customWidth="1"/>
  </cols>
  <sheetData>
    <row r="1" spans="1:6" x14ac:dyDescent="0.25">
      <c r="A1" s="10" t="s">
        <v>9</v>
      </c>
      <c r="B1" s="10"/>
      <c r="C1" s="10"/>
      <c r="D1" s="10"/>
      <c r="E1" s="10"/>
      <c r="F1" s="10"/>
    </row>
    <row r="2" spans="1:6" ht="31.5" x14ac:dyDescent="0.25">
      <c r="A2" s="11" t="s">
        <v>0</v>
      </c>
      <c r="B2" s="11" t="s">
        <v>1</v>
      </c>
      <c r="C2" s="11" t="s">
        <v>15</v>
      </c>
      <c r="D2" s="11" t="s">
        <v>14</v>
      </c>
      <c r="E2" s="11" t="s">
        <v>11</v>
      </c>
      <c r="F2" s="11" t="s">
        <v>10</v>
      </c>
    </row>
    <row r="3" spans="1:6" ht="30" customHeight="1" x14ac:dyDescent="0.25">
      <c r="A3" s="12">
        <v>1</v>
      </c>
      <c r="B3" s="3" t="s">
        <v>2</v>
      </c>
      <c r="C3" s="13">
        <v>1657964.3028564099</v>
      </c>
      <c r="D3" s="13">
        <v>2646904.7387838499</v>
      </c>
      <c r="E3" s="13">
        <v>988940.43592743995</v>
      </c>
      <c r="F3" s="14">
        <v>1.5964787264862399</v>
      </c>
    </row>
    <row r="4" spans="1:6" ht="41.25" customHeight="1" x14ac:dyDescent="0.25">
      <c r="A4" s="12">
        <v>2</v>
      </c>
      <c r="B4" s="3" t="s">
        <v>3</v>
      </c>
      <c r="C4" s="13">
        <v>1446800.05618869</v>
      </c>
      <c r="D4" s="13">
        <v>2298302.42156281</v>
      </c>
      <c r="E4" s="13">
        <v>851502.36537411995</v>
      </c>
      <c r="F4" s="14">
        <v>1.5885418387508501</v>
      </c>
    </row>
    <row r="5" spans="1:6" ht="25.5" customHeight="1" x14ac:dyDescent="0.25">
      <c r="A5" s="12">
        <v>3</v>
      </c>
      <c r="B5" s="3" t="s">
        <v>4</v>
      </c>
      <c r="C5" s="15" t="s">
        <v>8</v>
      </c>
      <c r="D5" s="15" t="s">
        <v>8</v>
      </c>
      <c r="E5" s="15" t="s">
        <v>8</v>
      </c>
      <c r="F5" s="15" t="s">
        <v>8</v>
      </c>
    </row>
    <row r="6" spans="1:6" ht="19.5" customHeight="1" x14ac:dyDescent="0.25">
      <c r="A6" s="12">
        <v>4</v>
      </c>
      <c r="B6" s="3" t="s">
        <v>5</v>
      </c>
      <c r="C6" s="15">
        <v>144926.16379965999</v>
      </c>
      <c r="D6" s="15">
        <v>386038.66822061001</v>
      </c>
      <c r="E6" s="15">
        <v>241112.50442094999</v>
      </c>
      <c r="F6" s="16">
        <v>2.6636920353060201</v>
      </c>
    </row>
    <row r="7" spans="1:6" ht="28.5" customHeight="1" x14ac:dyDescent="0.25">
      <c r="A7" s="12">
        <v>5</v>
      </c>
      <c r="B7" s="3" t="s">
        <v>6</v>
      </c>
      <c r="C7" s="15">
        <v>1301873.89238903</v>
      </c>
      <c r="D7" s="15">
        <v>1912263.7533422001</v>
      </c>
      <c r="E7" s="15">
        <v>610389.86095316999</v>
      </c>
      <c r="F7" s="16">
        <v>1.4688548288137699</v>
      </c>
    </row>
    <row r="8" spans="1:6" ht="36" customHeight="1" x14ac:dyDescent="0.25">
      <c r="A8" s="12">
        <v>6</v>
      </c>
      <c r="B8" s="3" t="s">
        <v>7</v>
      </c>
      <c r="C8" s="15">
        <v>211164.24666772</v>
      </c>
      <c r="D8" s="15">
        <v>348602.31722104002</v>
      </c>
      <c r="E8" s="15">
        <v>137438.07055331999</v>
      </c>
      <c r="F8" s="16">
        <v>1.6508586217703201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0009 2024</vt:lpstr>
      <vt:lpstr>0009 2025-I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Ziyadullayev Suxrob</dc:creator>
  <cp:lastModifiedBy>admin</cp:lastModifiedBy>
  <dcterms:created xsi:type="dcterms:W3CDTF">2025-01-21T11:01:48Z</dcterms:created>
  <dcterms:modified xsi:type="dcterms:W3CDTF">2025-05-15T04:08:55Z</dcterms:modified>
</cp:coreProperties>
</file>