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.zidullaev\Desktop\Desktop\очиқлик индекси\опен дата маълумотлари\08 - кредит сумма\2025\IV\"/>
    </mc:Choice>
  </mc:AlternateContent>
  <xr:revisionPtr revIDLastSave="0" documentId="13_ncr:1_{688F818B-E21E-4168-95D0-C5A4174F81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8-kredit summa 2025-IV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D4" i="1"/>
  <c r="C4" i="1"/>
  <c r="D3" i="1"/>
  <c r="C3" i="1"/>
  <c r="D2" i="1"/>
  <c r="C2" i="1"/>
  <c r="F2" i="1"/>
</calcChain>
</file>

<file path=xl/sharedStrings.xml><?xml version="1.0" encoding="utf-8"?>
<sst xmlns="http://schemas.openxmlformats.org/spreadsheetml/2006/main" count="18" uniqueCount="18">
  <si>
    <t>Tartibraqami</t>
  </si>
  <si>
    <t>2025yil</t>
  </si>
  <si>
    <t>Jamikreditlarsoni</t>
  </si>
  <si>
    <t>Jamikreditlarsummasi</t>
  </si>
  <si>
    <t>Davlatdasturlaridoirasidaipotekakreditlarisoni</t>
  </si>
  <si>
    <t>Davlatdasturlaridoirasidaipotekakreditlarisummasi</t>
  </si>
  <si>
    <t>Mikroqarzsoni</t>
  </si>
  <si>
    <t>Mikroqarzsummasi</t>
  </si>
  <si>
    <t>Istemolkreditisoni</t>
  </si>
  <si>
    <t>Istemolkreditisummasi</t>
  </si>
  <si>
    <t>Avtokreditsoni</t>
  </si>
  <si>
    <t>Avtokreditsummasi</t>
  </si>
  <si>
    <t>Talimkreditlarisoni</t>
  </si>
  <si>
    <t>Talimkreditlarisummasi</t>
  </si>
  <si>
    <t>I chorak</t>
  </si>
  <si>
    <t>II chorak</t>
  </si>
  <si>
    <t>III chorak</t>
  </si>
  <si>
    <t>IV chorak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</si>
</sst>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7" formatCode="_-* #,##0_-;\-* #,##0_-;_-* &quot;-&quot;??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 applyNumberFormat="1"/>
    <xf numFmtId="43" fontId="0" fillId="0" borderId="0" xfId="1" applyFont="1" applyFill="1" applyAlignment="1" applyProtection="1"/>
    <xf numFmtId="3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 applyNumberFormat="1" applyAlignment="1">
      <alignment wrapText="1"/>
    </xf>
    <xf numFmtId="167" fontId="0" fillId="0" borderId="0" xfId="1" applyNumberFormat="1" applyFont="1" applyFill="1" applyAlignment="1" applyProtection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"/>
  <sheetViews>
    <sheetView tabSelected="1" zoomScale="85" zoomScaleNormal="85" workbookViewId="0">
      <selection activeCell="C11" sqref="C11"/>
    </sheetView>
  </sheetViews>
  <sheetFormatPr defaultRowHeight="15" x14ac:dyDescent="0.25"/>
  <cols>
    <col min="3" max="3" width="13.375" customWidth="1"/>
    <col min="4" max="4" width="19.625" bestFit="1" customWidth="1"/>
    <col min="5" max="5" width="11.25" customWidth="1"/>
    <col min="6" max="6" width="15.125" customWidth="1"/>
    <col min="7" max="7" width="12.25" bestFit="1" customWidth="1"/>
    <col min="8" max="8" width="16.25" bestFit="1" customWidth="1"/>
    <col min="9" max="9" width="12.25" customWidth="1"/>
    <col min="10" max="10" width="19.5" bestFit="1" customWidth="1"/>
    <col min="11" max="11" width="12.875" bestFit="1" customWidth="1"/>
    <col min="12" max="12" width="15.625" customWidth="1"/>
    <col min="14" max="14" width="11.5" bestFit="1" customWidth="1"/>
  </cols>
  <sheetData>
    <row r="1" spans="1:14" ht="47.2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5" t="s">
        <v>13</v>
      </c>
    </row>
    <row r="2" spans="1:14" ht="15.75" x14ac:dyDescent="0.25">
      <c r="A2">
        <v>1</v>
      </c>
      <c r="B2" t="s">
        <v>14</v>
      </c>
      <c r="C2" s="1">
        <f>E2+G2+I2+K2+M2</f>
        <v>22507</v>
      </c>
      <c r="D2" s="1">
        <f>F2+H2+J2+L2+N2</f>
        <v>1070692.8729793602</v>
      </c>
      <c r="E2" s="1">
        <v>1513</v>
      </c>
      <c r="F2" s="1">
        <f>+H2+I2</f>
        <v>473376.48648968001</v>
      </c>
      <c r="G2" s="6">
        <v>19242</v>
      </c>
      <c r="H2" s="1">
        <v>473194.48648968001</v>
      </c>
      <c r="I2" s="6">
        <v>182</v>
      </c>
      <c r="J2" s="1">
        <v>4742.25</v>
      </c>
      <c r="K2" s="6">
        <v>1066</v>
      </c>
      <c r="L2" s="1">
        <v>114722.29</v>
      </c>
      <c r="M2" s="6">
        <v>504</v>
      </c>
      <c r="N2" s="4">
        <v>4657.3599999999997</v>
      </c>
    </row>
    <row r="3" spans="1:14" ht="15.75" x14ac:dyDescent="0.25">
      <c r="A3">
        <v>2</v>
      </c>
      <c r="B3" t="s">
        <v>15</v>
      </c>
      <c r="C3" s="2">
        <f>E3+G3+I3+K3+M3</f>
        <v>25268</v>
      </c>
      <c r="D3" s="2">
        <f>F3+H3+J3+L3+N3</f>
        <v>1101585520</v>
      </c>
      <c r="E3" s="2">
        <v>1925</v>
      </c>
      <c r="F3" s="2">
        <v>519494599</v>
      </c>
      <c r="G3" s="2">
        <v>22117</v>
      </c>
      <c r="H3" s="2">
        <v>518551344</v>
      </c>
      <c r="I3" s="3">
        <v>322</v>
      </c>
      <c r="J3" s="2">
        <v>10112317</v>
      </c>
      <c r="K3" s="3">
        <v>581</v>
      </c>
      <c r="L3" s="2">
        <v>50495805</v>
      </c>
      <c r="M3">
        <v>323</v>
      </c>
      <c r="N3" s="2">
        <v>2931455</v>
      </c>
    </row>
    <row r="4" spans="1:14" ht="15.75" x14ac:dyDescent="0.25">
      <c r="A4">
        <v>3</v>
      </c>
      <c r="B4" t="s">
        <v>16</v>
      </c>
      <c r="C4" s="2">
        <f>E4+G4+I4+K4+M4</f>
        <v>24455</v>
      </c>
      <c r="D4" s="2">
        <f>F4+H4+J4+L4+N4</f>
        <v>974932731</v>
      </c>
      <c r="E4" s="2">
        <v>1887</v>
      </c>
      <c r="F4" s="2">
        <v>523889501</v>
      </c>
      <c r="G4" s="2">
        <v>19794</v>
      </c>
      <c r="H4" s="2">
        <v>358951247</v>
      </c>
      <c r="I4" s="3">
        <v>419</v>
      </c>
      <c r="J4" s="2">
        <v>15370428</v>
      </c>
      <c r="K4" s="3">
        <v>607</v>
      </c>
      <c r="L4" s="2">
        <v>44348074</v>
      </c>
      <c r="M4" s="2">
        <v>1748</v>
      </c>
      <c r="N4" s="2">
        <v>32373481</v>
      </c>
    </row>
    <row r="5" spans="1:14" ht="15.75" x14ac:dyDescent="0.25">
      <c r="A5">
        <v>4</v>
      </c>
      <c r="B5" t="s">
        <v>17</v>
      </c>
      <c r="C5" s="2">
        <f>E5+G5+I5+K5+M5</f>
        <v>37072</v>
      </c>
      <c r="D5" s="2">
        <f>F5+H5+J5+L5+N5</f>
        <v>1022199339</v>
      </c>
      <c r="E5" s="2">
        <v>4630</v>
      </c>
      <c r="F5" s="2">
        <v>300210000</v>
      </c>
      <c r="G5" s="2">
        <v>28917</v>
      </c>
      <c r="H5" s="2">
        <v>640318174</v>
      </c>
      <c r="I5" s="2">
        <v>216</v>
      </c>
      <c r="J5" s="2">
        <v>9445595</v>
      </c>
      <c r="K5" s="3">
        <v>658</v>
      </c>
      <c r="L5" s="2">
        <v>34302339</v>
      </c>
      <c r="M5" s="2">
        <v>2651</v>
      </c>
      <c r="N5" s="2">
        <v>37923231</v>
      </c>
    </row>
  </sheetData>
  <pageMargins left="0.7" right="0.7" top="0.75" bottom="0.75" header="0.3" footer="0.3"/>
  <ignoredErrors>
    <ignoredError sqref="A1:N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08-kredit summa 2025-IV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Suxrob Zidullaev</cp:lastModifiedBy>
  <dcterms:created xsi:type="dcterms:W3CDTF">2026-01-19T07:29:05Z</dcterms:created>
  <dcterms:modified xsi:type="dcterms:W3CDTF">2026-01-19T07:29:35Z</dcterms:modified>
</cp:coreProperties>
</file>