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hasanov\Desktop\очиқлик индекси\опен дата маълумотлари\08 - кредит сумма\"/>
    </mc:Choice>
  </mc:AlternateContent>
  <bookViews>
    <workbookView xWindow="0" yWindow="0" windowWidth="28800" windowHeight="13725"/>
  </bookViews>
  <sheets>
    <sheet name="SheetName" sheetId="1" r:id="rId1"/>
  </sheets>
  <calcPr calcId="152511"/>
</workbook>
</file>

<file path=xl/calcChain.xml><?xml version="1.0" encoding="utf-8"?>
<calcChain xmlns="http://schemas.openxmlformats.org/spreadsheetml/2006/main">
  <c r="N6" i="1" l="1"/>
  <c r="M6" i="1"/>
  <c r="L6" i="1"/>
  <c r="K6" i="1"/>
  <c r="J6" i="1"/>
  <c r="I6" i="1"/>
  <c r="H6" i="1"/>
  <c r="G6" i="1"/>
  <c r="F6" i="1"/>
  <c r="E6" i="1"/>
  <c r="D6" i="1"/>
  <c r="C6" i="1"/>
  <c r="D5" i="1"/>
  <c r="C5" i="1"/>
  <c r="D4" i="1"/>
  <c r="C4" i="1"/>
  <c r="D3" i="1"/>
  <c r="C3" i="1"/>
  <c r="D2" i="1"/>
  <c r="C2" i="1"/>
</calcChain>
</file>

<file path=xl/sharedStrings.xml><?xml version="1.0" encoding="utf-8"?>
<sst xmlns="http://schemas.openxmlformats.org/spreadsheetml/2006/main" count="20" uniqueCount="20">
  <si>
    <t>Tartibraqami</t>
  </si>
  <si>
    <t>2024yil</t>
  </si>
  <si>
    <t>Jamikreditlarsoni</t>
  </si>
  <si>
    <t>Jamikreditlarsummasi</t>
  </si>
  <si>
    <t>Davlatdasturlaridoirasidaipotekakreditlarisoni</t>
  </si>
  <si>
    <t>Davlatdasturlaridoirasidaipotekakreditlarisummasi</t>
  </si>
  <si>
    <t>Mikroqarzsoni</t>
  </si>
  <si>
    <t>Mikroqarzsummasi</t>
  </si>
  <si>
    <t>Istemolkreditisoni</t>
  </si>
  <si>
    <t>Istemolkreditisummasi</t>
  </si>
  <si>
    <t>Avtokreditsoni</t>
  </si>
  <si>
    <t>Avtokreditsummasi</t>
  </si>
  <si>
    <t>Talimkreditlarisoni</t>
  </si>
  <si>
    <t>Talimkreditlarisummasi</t>
  </si>
  <si>
    <t>I chorak</t>
  </si>
  <si>
    <t>II chorak</t>
  </si>
  <si>
    <t>III chorak</t>
  </si>
  <si>
    <t>IV chorak</t>
  </si>
  <si>
    <t>Jami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</si>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</sst>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 applyNumberFormat="1"/>
    <xf numFmtId="0" fontId="0" fillId="0" borderId="0" xfId="0" applyNumberFormat="1" applyFill="1" applyAlignment="1" applyProtection="1"/>
    <xf numFmtId="0" fontId="0" fillId="0" borderId="0" xfId="0" applyNumberFormat="1" applyAlignment="1">
      <alignment wrapText="1"/>
    </xf>
    <xf numFmtId="43" fontId="0" fillId="0" borderId="0" xfId="1" applyFont="1" applyFill="1" applyAlignment="1" applyProtection="1"/>
    <xf numFmtId="0" fontId="2" fillId="0" borderId="0" xfId="0" applyNumberFormat="1" applyFont="1" applyFill="1" applyAlignment="1" applyProtection="1">
      <alignment horizontal="center"/>
    </xf>
    <xf numFmtId="43" fontId="2" fillId="0" borderId="0" xfId="1" applyFont="1" applyFill="1" applyAlignment="1" applyProtection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C12" sqref="C11:C12"/>
    </sheetView>
  </sheetViews>
  <sheetFormatPr defaultRowHeight="15" x14ac:dyDescent="0.25"/>
  <cols>
    <col min="3" max="3" width="11.875" customWidth="1"/>
    <col min="4" max="4" width="12.375" customWidth="1"/>
    <col min="5" max="5" width="10.625" customWidth="1"/>
    <col min="6" max="6" width="14" customWidth="1"/>
    <col min="7" max="7" width="12" customWidth="1"/>
    <col min="8" max="8" width="12.375" customWidth="1"/>
    <col min="9" max="9" width="11.125" customWidth="1"/>
    <col min="10" max="10" width="12.125" customWidth="1"/>
    <col min="11" max="11" width="11.125" customWidth="1"/>
    <col min="12" max="12" width="14.75" customWidth="1"/>
    <col min="13" max="13" width="12.75" customWidth="1"/>
    <col min="14" max="14" width="11.75" customWidth="1"/>
  </cols>
  <sheetData>
    <row r="1" spans="1:14" ht="81" customHeight="1" x14ac:dyDescent="0.25">
      <c r="A1" t="s">
        <v>0</v>
      </c>
      <c r="B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5.75" x14ac:dyDescent="0.25">
      <c r="A2" s="1">
        <v>1</v>
      </c>
      <c r="B2" s="1" t="s">
        <v>14</v>
      </c>
      <c r="C2" s="3">
        <f t="shared" ref="C2:D5" si="0">+E2+G2+I2+K2+M2</f>
        <v>2645</v>
      </c>
      <c r="D2" s="3">
        <f t="shared" si="0"/>
        <v>154665.19703631001</v>
      </c>
      <c r="E2" s="3">
        <v>596</v>
      </c>
      <c r="F2" s="3">
        <v>123556.75872481</v>
      </c>
      <c r="G2" s="3">
        <v>1154</v>
      </c>
      <c r="H2" s="3">
        <v>15207.392921000001</v>
      </c>
      <c r="I2" s="3">
        <v>9</v>
      </c>
      <c r="J2" s="3">
        <v>207</v>
      </c>
      <c r="K2" s="3">
        <v>65</v>
      </c>
      <c r="L2" s="3">
        <v>10498.901282000001</v>
      </c>
      <c r="M2" s="3">
        <v>821</v>
      </c>
      <c r="N2" s="3">
        <v>5195.1441084999997</v>
      </c>
    </row>
    <row r="3" spans="1:14" ht="15.75" x14ac:dyDescent="0.25">
      <c r="A3" s="1">
        <v>2</v>
      </c>
      <c r="B3" s="1" t="s">
        <v>15</v>
      </c>
      <c r="C3" s="3">
        <f t="shared" si="0"/>
        <v>16314</v>
      </c>
      <c r="D3" s="3">
        <f t="shared" si="0"/>
        <v>400451.23775794997</v>
      </c>
      <c r="E3" s="3">
        <v>511</v>
      </c>
      <c r="F3" s="3">
        <v>97843.578248849983</v>
      </c>
      <c r="G3" s="3">
        <v>12945</v>
      </c>
      <c r="H3" s="3">
        <v>177811.38692891001</v>
      </c>
      <c r="I3" s="3">
        <v>5</v>
      </c>
      <c r="J3" s="3">
        <v>296.04000000000002</v>
      </c>
      <c r="K3" s="3">
        <v>696</v>
      </c>
      <c r="L3" s="3">
        <v>105069.50636998001</v>
      </c>
      <c r="M3" s="3">
        <v>2157</v>
      </c>
      <c r="N3" s="3">
        <v>19430.726210209999</v>
      </c>
    </row>
    <row r="4" spans="1:14" ht="15.75" x14ac:dyDescent="0.25">
      <c r="A4" s="1">
        <v>3</v>
      </c>
      <c r="B4" s="1" t="s">
        <v>16</v>
      </c>
      <c r="C4" s="3">
        <f t="shared" si="0"/>
        <v>28523</v>
      </c>
      <c r="D4" s="3">
        <f t="shared" si="0"/>
        <v>981519.19284021994</v>
      </c>
      <c r="E4" s="3">
        <v>1398</v>
      </c>
      <c r="F4" s="3">
        <v>345641.22082429996</v>
      </c>
      <c r="G4" s="3">
        <v>24660</v>
      </c>
      <c r="H4" s="3">
        <v>375627.81529574998</v>
      </c>
      <c r="I4" s="3">
        <v>49</v>
      </c>
      <c r="J4" s="3">
        <v>1209.3907774700001</v>
      </c>
      <c r="K4" s="3">
        <v>1769</v>
      </c>
      <c r="L4" s="3">
        <v>249850.03295480003</v>
      </c>
      <c r="M4" s="3">
        <v>647</v>
      </c>
      <c r="N4" s="3">
        <v>9190.7329879000008</v>
      </c>
    </row>
    <row r="5" spans="1:14" ht="15.75" x14ac:dyDescent="0.25">
      <c r="A5" s="1">
        <v>4</v>
      </c>
      <c r="B5" s="1" t="s">
        <v>17</v>
      </c>
      <c r="C5" s="3">
        <f t="shared" si="0"/>
        <v>20179</v>
      </c>
      <c r="D5" s="3">
        <f t="shared" si="0"/>
        <v>930182.8319936099</v>
      </c>
      <c r="E5" s="3">
        <v>1468</v>
      </c>
      <c r="F5" s="3">
        <v>371356.49080278003</v>
      </c>
      <c r="G5" s="3">
        <v>14443</v>
      </c>
      <c r="H5" s="3">
        <v>239283.85762774997</v>
      </c>
      <c r="I5" s="3">
        <v>123</v>
      </c>
      <c r="J5" s="3">
        <v>3467.7064994500001</v>
      </c>
      <c r="K5" s="3">
        <v>2404</v>
      </c>
      <c r="L5" s="3">
        <v>293375.36113437003</v>
      </c>
      <c r="M5" s="3">
        <v>1741</v>
      </c>
      <c r="N5" s="3">
        <v>22699.415929260005</v>
      </c>
    </row>
    <row r="6" spans="1:14" ht="15.75" x14ac:dyDescent="0.25">
      <c r="A6" t="s">
        <v>19</v>
      </c>
      <c r="B6" s="4" t="s">
        <v>18</v>
      </c>
      <c r="C6" s="5">
        <f t="shared" ref="C6:N6" si="1">+C2+C3+C4+C5</f>
        <v>67661</v>
      </c>
      <c r="D6" s="5">
        <f t="shared" si="1"/>
        <v>2466818.4596280898</v>
      </c>
      <c r="E6" s="5">
        <f t="shared" si="1"/>
        <v>3973</v>
      </c>
      <c r="F6" s="5">
        <f t="shared" si="1"/>
        <v>938398.04860074003</v>
      </c>
      <c r="G6" s="5">
        <f t="shared" si="1"/>
        <v>53202</v>
      </c>
      <c r="H6" s="5">
        <f t="shared" si="1"/>
        <v>807930.4527734099</v>
      </c>
      <c r="I6" s="5">
        <f t="shared" si="1"/>
        <v>186</v>
      </c>
      <c r="J6" s="5">
        <f t="shared" si="1"/>
        <v>5180.1372769200007</v>
      </c>
      <c r="K6" s="5">
        <f t="shared" si="1"/>
        <v>4934</v>
      </c>
      <c r="L6" s="5">
        <f t="shared" si="1"/>
        <v>658793.80174115009</v>
      </c>
      <c r="M6" s="5">
        <f t="shared" si="1"/>
        <v>5366</v>
      </c>
      <c r="N6" s="5">
        <f t="shared" si="1"/>
        <v>56516.019235870001</v>
      </c>
    </row>
  </sheetData>
  <pageMargins left="0.7" right="0.7" top="0.75" bottom="0.75" header="0.3" footer="0.3"/>
  <ignoredErrors>
    <ignoredError sqref="A1:D1 F1:N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SheetName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Ziyadullayev Suxrob</dc:creator>
  <cp:lastModifiedBy>Farrux Xasanov</cp:lastModifiedBy>
  <dcterms:created xsi:type="dcterms:W3CDTF">2025-01-21T11:12:29Z</dcterms:created>
  <dcterms:modified xsi:type="dcterms:W3CDTF">2025-01-21T11:13:23Z</dcterms:modified>
</cp:coreProperties>
</file>